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trechd\Dropbox\Familie\Stefanie\QUEST\Retrospective Registration STARRR\"/>
    </mc:Choice>
  </mc:AlternateContent>
  <bookViews>
    <workbookView xWindow="1182" yWindow="1500" windowWidth="27240" windowHeight="15420"/>
  </bookViews>
  <sheets>
    <sheet name="Tabelle1" sheetId="1" r:id="rId1"/>
  </sheets>
  <externalReferences>
    <externalReference r:id="rId2"/>
  </externalReferenc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C99" i="1" l="1"/>
  <c r="AB99" i="1"/>
  <c r="AA99" i="1"/>
  <c r="AC98" i="1"/>
  <c r="AB98" i="1"/>
  <c r="AA98" i="1"/>
  <c r="AC97" i="1"/>
  <c r="AB97" i="1"/>
  <c r="AA97" i="1"/>
  <c r="AC96" i="1"/>
  <c r="AB96" i="1"/>
  <c r="AA96" i="1"/>
  <c r="AC95" i="1"/>
  <c r="AB95" i="1"/>
  <c r="AA95" i="1"/>
  <c r="AC94" i="1"/>
  <c r="AB94" i="1"/>
  <c r="AA94" i="1"/>
  <c r="AC93" i="1"/>
  <c r="AB93" i="1"/>
  <c r="AA93" i="1"/>
  <c r="AC92" i="1"/>
  <c r="AB92" i="1"/>
  <c r="AA92" i="1"/>
  <c r="AC91" i="1"/>
  <c r="AB91" i="1"/>
  <c r="AA91" i="1"/>
  <c r="AC90" i="1"/>
  <c r="AB90" i="1"/>
  <c r="AA90" i="1"/>
  <c r="AC89" i="1"/>
  <c r="AB89" i="1"/>
  <c r="AA89" i="1"/>
  <c r="AC88" i="1"/>
  <c r="AB88" i="1"/>
  <c r="AA88" i="1"/>
  <c r="AC87" i="1"/>
  <c r="AB87" i="1"/>
  <c r="AA87" i="1"/>
  <c r="AC86" i="1"/>
  <c r="AB86" i="1"/>
  <c r="AA86" i="1"/>
  <c r="AC85" i="1"/>
  <c r="AB85" i="1"/>
  <c r="AA85" i="1"/>
  <c r="AC84" i="1"/>
  <c r="AB84" i="1"/>
  <c r="AA84" i="1"/>
  <c r="AC83" i="1"/>
  <c r="AB83" i="1"/>
  <c r="AA83" i="1"/>
  <c r="AC82" i="1"/>
  <c r="AB82" i="1"/>
  <c r="AA82" i="1"/>
  <c r="AC81" i="1"/>
  <c r="AB81" i="1"/>
  <c r="AA81" i="1"/>
  <c r="AC80" i="1"/>
  <c r="AB80" i="1"/>
  <c r="AA80" i="1"/>
  <c r="AC79" i="1"/>
  <c r="AB79" i="1"/>
  <c r="AA79" i="1"/>
  <c r="AC78" i="1"/>
  <c r="AB78" i="1"/>
  <c r="AA78" i="1"/>
  <c r="AC77" i="1"/>
  <c r="AB77" i="1"/>
  <c r="AA77" i="1"/>
  <c r="AC76" i="1"/>
  <c r="AB76" i="1"/>
  <c r="AA76" i="1"/>
  <c r="AC75" i="1"/>
  <c r="AB75" i="1"/>
  <c r="AA75" i="1"/>
  <c r="AC74" i="1"/>
  <c r="AB74" i="1"/>
  <c r="AA74" i="1"/>
  <c r="AC73" i="1"/>
  <c r="AB73" i="1"/>
  <c r="AA73" i="1"/>
  <c r="AC72" i="1"/>
  <c r="AB72" i="1"/>
  <c r="AA72" i="1"/>
  <c r="AC71" i="1"/>
  <c r="AB71" i="1"/>
  <c r="AA71" i="1"/>
  <c r="AC70" i="1"/>
  <c r="AB70" i="1"/>
  <c r="AA70" i="1"/>
  <c r="AC69" i="1"/>
  <c r="AB69" i="1"/>
  <c r="AA69" i="1"/>
  <c r="AC68" i="1"/>
  <c r="AB68" i="1"/>
  <c r="AA68" i="1"/>
  <c r="AC67" i="1"/>
  <c r="AB67" i="1"/>
  <c r="AA67" i="1"/>
  <c r="AC66" i="1"/>
  <c r="AB66" i="1"/>
  <c r="AA66" i="1"/>
  <c r="AC65" i="1"/>
  <c r="AB65" i="1"/>
  <c r="AA65" i="1"/>
  <c r="AC64" i="1"/>
  <c r="AB64" i="1"/>
  <c r="AA64" i="1"/>
  <c r="AC63" i="1"/>
  <c r="AB63" i="1"/>
  <c r="AA63" i="1"/>
  <c r="AC62" i="1"/>
  <c r="AB62" i="1"/>
  <c r="AA62" i="1"/>
  <c r="AC61" i="1"/>
  <c r="AB61" i="1"/>
  <c r="AA61" i="1"/>
  <c r="AC60" i="1"/>
  <c r="AB60" i="1"/>
  <c r="AA60" i="1"/>
  <c r="AC59" i="1"/>
  <c r="AB59" i="1"/>
  <c r="AA59" i="1"/>
  <c r="AC58" i="1"/>
  <c r="AB58" i="1"/>
  <c r="AA58" i="1"/>
  <c r="AC57" i="1"/>
  <c r="AB57" i="1"/>
  <c r="AA57" i="1"/>
  <c r="AC56" i="1"/>
  <c r="AB56" i="1"/>
  <c r="AA56" i="1"/>
  <c r="AC55" i="1"/>
  <c r="AB55" i="1"/>
  <c r="AA55" i="1"/>
  <c r="AC54" i="1"/>
  <c r="AB54" i="1"/>
  <c r="AA54" i="1"/>
  <c r="AC53" i="1"/>
  <c r="AB53" i="1"/>
  <c r="AA53" i="1"/>
  <c r="AC52" i="1"/>
  <c r="AB52" i="1"/>
  <c r="AA52" i="1"/>
  <c r="AC51" i="1"/>
  <c r="AB51" i="1"/>
  <c r="AA51" i="1"/>
  <c r="AC50" i="1"/>
  <c r="AB50" i="1"/>
  <c r="AA50" i="1"/>
  <c r="AC49" i="1"/>
  <c r="AB49" i="1"/>
  <c r="AA49" i="1"/>
  <c r="AC48" i="1"/>
  <c r="AB48" i="1"/>
  <c r="AA48" i="1"/>
  <c r="AC47" i="1"/>
  <c r="AB47" i="1"/>
  <c r="AA47" i="1"/>
  <c r="AC46" i="1"/>
  <c r="AB46" i="1"/>
  <c r="AA46" i="1"/>
  <c r="AC45" i="1"/>
  <c r="AB45" i="1"/>
  <c r="AA45" i="1"/>
  <c r="AC44" i="1"/>
  <c r="AB44" i="1"/>
  <c r="AA44" i="1"/>
  <c r="AC43" i="1"/>
  <c r="AB43" i="1"/>
  <c r="AA43" i="1"/>
  <c r="AC42" i="1"/>
  <c r="AB42" i="1"/>
  <c r="AA42" i="1"/>
  <c r="AC41" i="1"/>
  <c r="AB41" i="1"/>
  <c r="AA41" i="1"/>
  <c r="AC40" i="1"/>
  <c r="AB40" i="1"/>
  <c r="AA40" i="1"/>
  <c r="AC39" i="1"/>
  <c r="AB39" i="1"/>
  <c r="AA39" i="1"/>
  <c r="AC38" i="1"/>
  <c r="AB38" i="1"/>
  <c r="AA38" i="1"/>
  <c r="AC37" i="1"/>
  <c r="AB37" i="1"/>
  <c r="AA37" i="1"/>
  <c r="AC36" i="1"/>
  <c r="AB36" i="1"/>
  <c r="AA36" i="1"/>
  <c r="AC35" i="1"/>
  <c r="AB35" i="1"/>
  <c r="AA35" i="1"/>
  <c r="AC34" i="1"/>
  <c r="AB34" i="1"/>
  <c r="AA34" i="1"/>
  <c r="AC33" i="1"/>
  <c r="AB33" i="1"/>
  <c r="AA33" i="1"/>
  <c r="AC32" i="1"/>
  <c r="AB32" i="1"/>
  <c r="AA32" i="1"/>
  <c r="AC31" i="1"/>
  <c r="AB31" i="1"/>
  <c r="AA31" i="1"/>
  <c r="AC30" i="1"/>
  <c r="AB30" i="1"/>
  <c r="AA30" i="1"/>
  <c r="AC29" i="1"/>
  <c r="AB29" i="1"/>
  <c r="AA29" i="1"/>
  <c r="AC28" i="1"/>
  <c r="AB28" i="1"/>
  <c r="AA28" i="1"/>
  <c r="AC27" i="1"/>
  <c r="AB27" i="1"/>
  <c r="AA27" i="1"/>
  <c r="AC26" i="1"/>
  <c r="AB26" i="1"/>
  <c r="AA26" i="1"/>
  <c r="AC25" i="1"/>
  <c r="AB25" i="1"/>
  <c r="AA25" i="1"/>
  <c r="AC24" i="1"/>
  <c r="AB24" i="1"/>
  <c r="AA24" i="1"/>
  <c r="AC23" i="1"/>
  <c r="AB23" i="1"/>
  <c r="AA23" i="1"/>
  <c r="AC22" i="1"/>
  <c r="AB22" i="1"/>
  <c r="AA22" i="1"/>
  <c r="AC21" i="1"/>
  <c r="AB21" i="1"/>
  <c r="AA21" i="1"/>
  <c r="AC20" i="1"/>
  <c r="AB20" i="1"/>
  <c r="AA20" i="1"/>
  <c r="AC19" i="1"/>
  <c r="AB19" i="1"/>
  <c r="AA19" i="1"/>
  <c r="AC18" i="1"/>
  <c r="AB18" i="1"/>
  <c r="AA18" i="1"/>
  <c r="AC17" i="1"/>
  <c r="AB17" i="1"/>
  <c r="AA17" i="1"/>
  <c r="AC16" i="1"/>
  <c r="AB16" i="1"/>
  <c r="AA16" i="1"/>
  <c r="AC15" i="1"/>
  <c r="AB15" i="1"/>
  <c r="AA15" i="1"/>
  <c r="AC14" i="1"/>
  <c r="AB14" i="1"/>
  <c r="AA14" i="1"/>
  <c r="AC13" i="1"/>
  <c r="AB13" i="1"/>
  <c r="AA13" i="1"/>
  <c r="AC12" i="1"/>
  <c r="AB12" i="1"/>
  <c r="AA12" i="1"/>
  <c r="AC11" i="1"/>
  <c r="AB11" i="1"/>
  <c r="AA11" i="1"/>
  <c r="AC10" i="1"/>
  <c r="AB10" i="1"/>
  <c r="AA10" i="1"/>
  <c r="AC9" i="1"/>
  <c r="AB9" i="1"/>
  <c r="AA9" i="1"/>
  <c r="AC8" i="1"/>
  <c r="AB8" i="1"/>
  <c r="AA8" i="1"/>
  <c r="AC7" i="1"/>
  <c r="AB7" i="1"/>
  <c r="AA7" i="1"/>
  <c r="AC6" i="1"/>
  <c r="AB6" i="1"/>
  <c r="AA6" i="1"/>
  <c r="AC5" i="1"/>
  <c r="AB5" i="1"/>
  <c r="AA5" i="1"/>
  <c r="AC4" i="1"/>
  <c r="AB4" i="1"/>
  <c r="AA4" i="1"/>
  <c r="AC3" i="1"/>
  <c r="AB3" i="1"/>
  <c r="AA3" i="1"/>
  <c r="AC2" i="1"/>
  <c r="AB2" i="1"/>
  <c r="AA2" i="1"/>
</calcChain>
</file>

<file path=xl/sharedStrings.xml><?xml version="1.0" encoding="utf-8"?>
<sst xmlns="http://schemas.openxmlformats.org/spreadsheetml/2006/main" count="1608" uniqueCount="378">
  <si>
    <t>doi.x</t>
  </si>
  <si>
    <t>pmid.x</t>
  </si>
  <si>
    <t>registration_date</t>
  </si>
  <si>
    <t>start_date</t>
  </si>
  <si>
    <t>completion_date</t>
  </si>
  <si>
    <t>has_iv_trn_abstract</t>
  </si>
  <si>
    <t>has_iv_trn_ft</t>
  </si>
  <si>
    <t>has_reg_pub_link</t>
  </si>
  <si>
    <t>reg_1y_after_start.x</t>
  </si>
  <si>
    <t>reg_after_cd.x</t>
  </si>
  <si>
    <t>reg_after_pub.x</t>
  </si>
  <si>
    <t>has_crossreg_eudract</t>
  </si>
  <si>
    <t>has_crossreg_isrctn</t>
  </si>
  <si>
    <t>trn_reported</t>
  </si>
  <si>
    <t>trn_location</t>
  </si>
  <si>
    <t>reg_reported</t>
  </si>
  <si>
    <t>reg_location</t>
  </si>
  <si>
    <t>reg_wording</t>
  </si>
  <si>
    <t>ab_addressed</t>
  </si>
  <si>
    <t>ab_justified</t>
  </si>
  <si>
    <t>ab_date</t>
  </si>
  <si>
    <t>ab_wording</t>
  </si>
  <si>
    <t>ft_addressed</t>
  </si>
  <si>
    <t>ft_justified</t>
  </si>
  <si>
    <t>ft_date</t>
  </si>
  <si>
    <t>ft_wording</t>
  </si>
  <si>
    <t>rr_addressed_total</t>
  </si>
  <si>
    <t>rr_justified_total</t>
  </si>
  <si>
    <t>rr_date_total</t>
  </si>
  <si>
    <t>comment</t>
  </si>
  <si>
    <t>exclude</t>
  </si>
  <si>
    <t>10.1186/s12903-016-0264-2</t>
  </si>
  <si>
    <t>2015-08-31</t>
  </si>
  <si>
    <t>TRUE</t>
  </si>
  <si>
    <t>FALSE</t>
  </si>
  <si>
    <t>abstract</t>
  </si>
  <si>
    <t>Trial registration:�This study has been retrospectively registered in the German Clinical Trials Register (# DRKS00009552 ) on 10/19/15.</t>
  </si>
  <si>
    <t>Registration was done after the study has been conducted and the results suggested a publication and further continuation of this research. The authors confirm that all ongoing and related trials for this drug/intervention are registered.�</t>
  </si>
  <si>
    <t>NA</t>
  </si>
  <si>
    <t>10.1371/journal.pone.0121478</t>
  </si>
  <si>
    <t>2013-07-01</t>
  </si>
  <si>
    <t>Trial registration:�ClinicalTrials.gov�NCT02196545.</t>
  </si>
  <si>
    <t>At the time of submission of the study protocol, the Ethics Committee did not require registration for feasibility or proof of concept studies. The study was registered in ClinicalTrials.gov (NCT02196545) in July 2014 in preparation of a manuscript for publication of the data. The authors confirm that all ongoing and related trials for this intervention are registered.�</t>
  </si>
  <si>
    <t>10.1371/journal.pone.0173872</t>
  </si>
  <si>
    <t>2014-05-01</t>
  </si>
  <si>
    <t>ClinicalTrials.gov�01914965</t>
  </si>
  <si>
    <t>The ACTION-HD trial was registered at the EudraCT clinical trial register (EudraCT number 2009-013698-16) on 24th�March 2011 prior to inclusion of the first patient. We later registered the trial at clinicaltrials.gov. The authors confirm that all ongoing and related trials for this drug/intervention are registered.</t>
  </si>
  <si>
    <t>10.1056/nejmoa1506002</t>
  </si>
  <si>
    <t>2015-03-01</t>
  </si>
  <si>
    <t>(Funded by the Neovii Biotech and the European Society for Blood and Marrow Transplantation; ClinicalTrials.gov number,�NCT00678275.).</t>
  </si>
  <si>
    <t>The study started recruitment in October 2006. At the time, there was confusion among European investigators regarding the need to register the trial before initiation of enrollment; the trial was registered in May 2008.</t>
  </si>
  <si>
    <t>10.1371/journal.pone.0229898</t>
  </si>
  <si>
    <t>2017-01-15</t>
  </si>
  <si>
    <t>title</t>
  </si>
  <si>
    <t>DRKS Number: DRKS00008023</t>
  </si>
  <si>
    <t>It was registered at the German Clinical Trials Register (DRKS00008023) and no changes to the methods or the design of the study occurred after registration. Registration of the study was applied for in April 2015. All queries from the DRKS were answered until the 31st�August 2015 except the planned inclusion date of the first patient (first-patient-in), which was correct in the DRKS registry on 1st�December 2015. Confirmation of registration occurred on 4th�December 2015. The first patient was recruited and randomized into the study on 20th�October 2015. Until 4th�December 2015 eight patients were randomized into the trial. The authors confirm that all ongoing and related trials for this drug/intervention are registered.</t>
  </si>
  <si>
    <t>10.1371/journal.pone.0146678</t>
  </si>
  <si>
    <t>2012-05-01</t>
  </si>
  <si>
    <t>clinicaltrials.gov�NCT01299948</t>
  </si>
  <si>
    <t>The trial was registered on February 18th, 2011 i.e. after enrollment has begun (FPFV 06/2007). At the time when the trial was started, the initiators of this study were unfortunately unaware of the policy of the International Committee of Medical Journal Editors (ICMJE), which requires prospective registration of all interventional clinical trials. As soon as we became aware of this policy, we registered the trial. The authors confirm that all ongoing and related trials for this drug/intervention are registered.</t>
  </si>
  <si>
    <t>10.1371/journal.pone.0220436</t>
  </si>
  <si>
    <t>2014-09-01</t>
  </si>
  <si>
    <t>The study was registered with ClinicalTrials.gov (NCT01330485) </t>
  </si>
  <si>
    <r>
      <t>The trial was registered with ClinicalTrials.gov, number </t>
    </r>
    <r>
      <rPr>
        <u/>
        <sz val="12"/>
        <color rgb="FF4C2C92"/>
        <rFont val="Cambria"/>
        <family val="1"/>
      </rPr>
      <t>NCT01330485</t>
    </r>
    <r>
      <rPr>
        <sz val="12"/>
        <color rgb="FF212121"/>
        <rFont val="Cambria"/>
        <family val="1"/>
      </rPr>
      <t>. Because of administrative problems, release of registration occurred about six months after study start. The authors confirm that all ongoing and related trials for this intervention are registered. Relevant de-identified data can be downloaded from </t>
    </r>
    <r>
      <rPr>
        <u/>
        <sz val="12"/>
        <color rgb="FF4C2C92"/>
        <rFont val="Cambria"/>
        <family val="1"/>
      </rPr>
      <t>https://osf.io/426pd</t>
    </r>
    <r>
      <rPr>
        <sz val="12"/>
        <color rgb="FF212121"/>
        <rFont val="Cambria"/>
        <family val="1"/>
      </rPr>
      <t>.</t>
    </r>
  </si>
  <si>
    <t>10.1371/journal.pone.0199345</t>
  </si>
  <si>
    <t>2016-04-01</t>
  </si>
  <si>
    <r>
      <t>The study was registered with </t>
    </r>
    <r>
      <rPr>
        <u/>
        <sz val="12"/>
        <color rgb="FF4C2C92"/>
        <rFont val="Calibri"/>
        <family val="2"/>
        <scheme val="minor"/>
      </rPr>
      <t>www.clinicaltrials.gov</t>
    </r>
    <r>
      <rPr>
        <sz val="12"/>
        <color theme="1"/>
        <rFont val="Calibri"/>
        <family val="2"/>
        <scheme val="minor"/>
      </rPr>
      <t> (</t>
    </r>
    <r>
      <rPr>
        <u/>
        <sz val="12"/>
        <color rgb="FF4C2C92"/>
        <rFont val="Calibri"/>
        <family val="2"/>
        <scheme val="minor"/>
      </rPr>
      <t>NCT02661607</t>
    </r>
    <r>
      <rPr>
        <sz val="12"/>
        <color theme="1"/>
        <rFont val="Calibri"/>
        <family val="2"/>
        <scheme val="minor"/>
      </rPr>
      <t>).</t>
    </r>
  </si>
  <si>
    <t>The full study protocol was retrospectively registered with ClinicalTrials.gov (number NCT02661607) in June 2015. The reason for retrospectively registering the study was that the study authors were not aware of the recommendation to register diagnostic accuracy studies before this date. The authors confirm that all ongoing and related trials for this intervention are registered. The first patient was included on November 10th, 2014, the last patient was included on April 5th, 2016.</t>
  </si>
  <si>
    <t>10.1161/circulationaha.117.032722</t>
  </si>
  <si>
    <t>2016-03-01</t>
  </si>
  <si>
    <t>URL: https://www.clinicaltrials.gov. Unique identifier: NCT01890317.</t>
  </si>
  <si>
    <r>
      <t>This trial is registered with </t>
    </r>
    <r>
      <rPr>
        <sz val="12"/>
        <color rgb="FFC5161D"/>
        <rFont val="Helvetica Neue"/>
        <family val="2"/>
      </rPr>
      <t>http://www.ClinicalTrials.gov</t>
    </r>
    <r>
      <rPr>
        <sz val="12"/>
        <color rgb="FF000000"/>
        <rFont val="Helvetica Neue"/>
        <family val="2"/>
      </rPr>
      <t> (NCT01890317). The time of first registration was June 17, 2013, and final approved trial registration was July 1, 2013. First patient inclusion was in July 2012 at the Heart Center Leipzig–University Hospital, Leipzig, Germany. Thus, there was a delay between first patient inclusion and trial registration that was the result of a misunderstanding between the principal investigator of the trial, Dr Thiele, and the first author, Dr Fuernau, who was responsible for clinical project coordination at the investigator’s site at the Heart Center Leipzig–University of Leipzig. According to initial communication, registration had to be performed by Dr Fuernau. When the study principal investigator recognized that it had not been performed, we immediately registered the trial at </t>
    </r>
    <r>
      <rPr>
        <sz val="12"/>
        <color rgb="FFC5161D"/>
        <rFont val="Helvetica Neue"/>
        <family val="2"/>
      </rPr>
      <t>http://www.ClinicalTrials.gov</t>
    </r>
    <r>
      <rPr>
        <sz val="12"/>
        <color rgb="FF000000"/>
        <rFont val="Helvetica Neue"/>
        <family val="2"/>
      </rPr>
      <t>. At this time, only 7 patients at the Heart Center Leipzig–University Hospital had been included in the trial.</t>
    </r>
  </si>
  <si>
    <t>10.1056/nejmoa1710261</t>
  </si>
  <si>
    <t>2017-10-01</t>
  </si>
  <si>
    <t> ClinicalTrials.gov number, NCT01927549 .).</t>
  </si>
  <si>
    <t>The trial was registered at ClinicalTrials.gov 4 months after enrollment of the first patient, as discussed in the Supplementary Appendix /…/ Thus, there was a delay of trial registration before first patient inclusion which was induced by a misunderstanding between the project coordination for the EU grant (at this time gabo:mi, later on ARTTIC) and the clinical project coordination at the investigator's site at the Heart Center Leipzig - University of Leipzig. According to initial communication registration should be performed by gabo:mi. When the study coordinator recognized that it has not been performed we immediately registered it at clinicaltrials.gov. At this time only 13 patients at the Heart Center Leipzig – University Hospital (and no other study site) have been included into the trial.</t>
  </si>
  <si>
    <t xml:space="preserve">https://www.nejm.org/doi/suppl/10.1056/NEJMoa1710261/suppl_file/nejmoa1710261_appendix.pdf </t>
  </si>
  <si>
    <t>10.1186/s13102-016-0058-5</t>
  </si>
  <si>
    <t>2011-05-01</t>
  </si>
  <si>
    <t>Trial registration:�Retrospectively registered on 4th October 2016. Registry: clinicaltrials.gov. Trial number:�NCT02925377.</t>
  </si>
  <si>
    <t>The trial was retrospectively registered (trial registration number�NCT02925377).</t>
  </si>
  <si>
    <t>10.1186/s12871-020-01110-x</t>
  </si>
  <si>
    <t>2017-06-01</t>
  </si>
  <si>
    <t>Trial registration:�The study was registered retrospectively on June 12, 2017 with the registration number�NCT03184272�.</t>
  </si>
  <si>
    <t>The study was registered retrospectively on June 12, 2017 at https://clinicaltrials.gov/ct2/show/NCT03184272.</t>
  </si>
  <si>
    <t>10.1186/s12891-018-2103-x</t>
  </si>
  <si>
    <t>2017-12-31</t>
  </si>
  <si>
    <t>Trial registration:�This trial was registered at the ClinicalTrials Register (�#NCT03404232�, 2018/01/18, registered retrospectively).</t>
  </si>
  <si>
    <t>This trial was registered at the ClinicalTrials Register (#NCT03404232, 2018/01/18, registered retrospectively).</t>
  </si>
  <si>
    <t>10.1186/s12888-018-1737-4</t>
  </si>
  <si>
    <t>2017-07-21</t>
  </si>
  <si>
    <t>Trial registration:�This study is retrospectively registered at the German Clinical Trials Register with the trial registration number DRKS00008548 at 21/05/2015.</t>
  </si>
  <si>
    <t>Tecla is retrospectively registered at 2015\05\21 at the German Clinical Trials Register (DRKS00008548)</t>
  </si>
  <si>
    <t>10.1186/s12877-017-0610-5</t>
  </si>
  <si>
    <t>2016-07-15</t>
  </si>
  <si>
    <t>Trial registration:�The study was retrospectively registered in the German Clinical Trials Register (DRKS; Identification number DRKS00012382 , 11.05.2017).</t>
  </si>
  <si>
    <t>The study was retrospectively registered in the German Clinical Trials Register�(DRKS;�Identification number DRKS00012382, 11.05.2017)</t>
  </si>
  <si>
    <t>10.1186/s12984-018-0389-4</t>
  </si>
  <si>
    <t>2016-11-30</t>
  </si>
  <si>
    <t>Trial registration:�DRKS00011853 , retrospectively registered on 2017/03/23.</t>
  </si>
  <si>
    <t>DRKS00011853, retrospectively registered on 2017/03/23.</t>
  </si>
  <si>
    <t>10.1186/s12890-017-0486-3</t>
  </si>
  <si>
    <t>2013-03-01</t>
  </si>
  <si>
    <t>ClinicalTrials.gov�NCT01686893�13.09.2012 retrospectively registered (STIT-1) and�NCT01693146�14.09.2012 retrospectively registered (STIT-2).</t>
  </si>
  <si>
    <t>10.1186/s12885-017-3238-0</t>
  </si>
  <si>
    <t>2010-05-31</t>
  </si>
  <si>
    <t>The study was registered retrospectively in 2010/07/22 under DRKS-ID: DRKS00000492 .</t>
  </si>
  <si>
    <t>10.1186/s12872-020-01551-9</t>
  </si>
  <si>
    <t>2016-09-01</t>
  </si>
  <si>
    <t>Trial registration:�ClinicalTrials.govNCT02990039. Registered 7 December 2016. Retrospectively registered.</t>
  </si>
  <si>
    <t>10.1186/s13613-019-0594-8</t>
  </si>
  <si>
    <t>2017-05-31</t>
  </si>
  <si>
    <t>Trial registration Clinical Trials Registry (ref.:�NCT03860129). Registered 24 September 2018-Retrospectively registered.</t>
  </si>
  <si>
    <t>10.1186/s13014-018-1157-0</t>
  </si>
  <si>
    <t>2015-05-07</t>
  </si>
  <si>
    <t>Trial registration:�ClinicalTrials.gov,�NCT03524755�. Registered 15 May 2018 - Retrospectively registered.</t>
  </si>
  <si>
    <t>10.1186/s12891-017-1910-9</t>
  </si>
  <si>
    <t>2017-07-01</t>
  </si>
  <si>
    <t>Trial registration:�https://clinicaltrials.gov/ct2/show/NCT03272490 Retrospectively Registered 1. September 2017.</t>
  </si>
  <si>
    <t>10.1186/s12888-016-1181-2</t>
  </si>
  <si>
    <t>2015-10-01</t>
  </si>
  <si>
    <t>Trial registration:�Retrospectively registered. ClinicalTrials.gov�NCT02990208�. Registered 07 December 2016.</t>
  </si>
  <si>
    <t>10.1186/s12888-016-0990-7</t>
  </si>
  <si>
    <t>2014-09-30</t>
  </si>
  <si>
    <t>Trial registration:�Identifier: DRKS00003574 ; March 12, 2012. The trial was retrospectively registered.</t>
  </si>
  <si>
    <t>10.1186/s12904-018-0326-0</t>
  </si>
  <si>
    <t>2016-04-30</t>
  </si>
  <si>
    <t>Trial registration:�The study was registered retrospectively on the 22nd of December 2017 at the German Clinical Trials Register ( DRKS00013627 ).</t>
  </si>
  <si>
    <t>Trial registration: The study was registered retrospectively on the 22nd of December 2017 at the German Clinical Trials Register ( DRKS00013627 ).</t>
  </si>
  <si>
    <t>10.1186/s12891-017-1860-2</t>
  </si>
  <si>
    <t>2015-04-01</t>
  </si>
  <si>
    <t>Trial registration:�DRKS00013233 , 06th November 2017, retrospectively registered.</t>
  </si>
  <si>
    <t>10.1186/s12968-018-0455-x</t>
  </si>
  <si>
    <t>2016-07-01</t>
  </si>
  <si>
    <t>It was retrospectively registered under ClinicalTrials.gov (Trial registration: NCT02280226 . Registered 29 October 2014).</t>
  </si>
  <si>
    <t>10.1186/s12890-019-0845-3</t>
  </si>
  <si>
    <t>2014-07-01</t>
  </si>
  <si>
    <t>Clinical trial registration: NCT02026492 (retrospectively registered 03/Jan/2014).</t>
  </si>
  <si>
    <t>10.1186/s12888-020-02829-0</t>
  </si>
  <si>
    <t>2015-05-01</t>
  </si>
  <si>
    <t>Trial registration: NCT, NCT01731717 . Registered 22 November 2012 - Retrospectively registered.</t>
  </si>
  <si>
    <t>10.1186/s12871-018-0613-6</t>
  </si>
  <si>
    <t>2017-11-02</t>
  </si>
  <si>
    <t>Trial registration: This study has been registered retrospectively in the ClinicalTrials.gov registry ( NCT03378804 ), date of registration: December, 20th 2017.</t>
  </si>
  <si>
    <t>10.1093/humrep/dex019</t>
  </si>
  <si>
    <t>2016-08-01</t>
  </si>
  <si>
    <t>Trial registration number: NCT 02365350 (clinicaltrials.gov). Trial registration date: Sixth of February 2015. Date of first patient's enrolment: Ninth of February 2015.</t>
  </si>
  <si>
    <t>prospectively registered (NCT 02365350</t>
  </si>
  <si>
    <t>prospective?</t>
  </si>
  <si>
    <t>10.1007/s12630-019-01475-9</t>
  </si>
  <si>
    <t>2016-10-15</t>
  </si>
  <si>
    <t>Clinicaltrials.gov (NCT01673776). Registered 23 August, 2012.</t>
  </si>
  <si>
    <t>registered at clinicaltrials.gov (Identifier: NCT01673776; registered on 23 August 2012). There was one amendment to the methods, which became effective before the first patient was included (and before the trial was registered). We performed this prospective, randomized, single-centre study at a university hospital in Munich, Germany</t>
  </si>
  <si>
    <t>10.3390/nu10050551</t>
  </si>
  <si>
    <t>2016-02-01</t>
  </si>
  <si>
    <t>methods</t>
  </si>
  <si>
    <t>In December 2016, this study was retrospectively registered with the U.S. National Institutes of Health Clinical Trials.gov (NCT02997137).</t>
  </si>
  <si>
    <t>10.1371/journal.pone.0156134</t>
  </si>
  <si>
    <t>2012-02-01</t>
  </si>
  <si>
    <t>ClinicalTrials.gov NCT01280877</t>
  </si>
  <si>
    <t>The study was conducted according to the Declaration of Helsinki and registered at ClinicalTrials.gov (NCT01280877). The trial was registered in January 2011 upon receiving approval from the leading ethics committee in December 2010. The date range for patient recruitment and follow-up was from December 2010 until February 2012. The authors confirm that all ongoing and related trials for this intervention are registered.</t>
  </si>
  <si>
    <t>date of reg in same sentence as start date counted as transparent reporting</t>
  </si>
  <si>
    <t>10.1186/s12889-017-4973-5</t>
  </si>
  <si>
    <t>2015-07-01</t>
  </si>
  <si>
    <t>Trial registration:�ClinicalTrials.gov�NCT02868320�. Registered 9 August 2016. Retrospectively registered.</t>
  </si>
  <si>
    <t>Given the amount of paperwork, approvals� and signatures that were needed from university administration, hospital management, faculty members, or participating team members through the different stages of the study, following a strict time plan was not always possible. Consequently, the delays in all study phases led to a 2-week overlap of the study period with the month of Ramadan, which forced us to start our final interviews 2�weeks ahead of schedule. Though this might not have had a noticeable impact on our results, it could still be seen as a limitation of our study.�</t>
  </si>
  <si>
    <t>interesting case, they discuss deviations from schedule generally, not directly for registration</t>
  </si>
  <si>
    <t>10.1371/journal.pone.0182632</t>
  </si>
  <si>
    <t>2011-07-01</t>
  </si>
  <si>
    <t>Trial registration:�ClinicalTrials.gov�NCT01182428. https://clinicaltrials.gov/.</t>
  </si>
  <si>
    <t>The trial was conceived as a substudy of the main SPIRIT Women study that was registered in 2007 (NCT00496938). Subsequent changes in the original protocol were made and the randomized study was registered a separate one in 2010 (NCT01182428).</t>
  </si>
  <si>
    <t>interesting case, they had a protocol, made a new protocol (retrospectively) for substudy</t>
  </si>
  <si>
    <t>10.1186/s12967-016-1066-7</t>
  </si>
  <si>
    <t>Trial registration The study was registered in the European Clinical Trial Register as EudraCT No. 2012-004037-17. Date of registration 30th of August 2012.</t>
  </si>
  <si>
    <t>prospective in Eudra</t>
  </si>
  <si>
    <t>10.1186/s12883-017-0839-9</t>
  </si>
  <si>
    <t>Trial registration:�ClinicalTrials.gov Identifier�NCT01540877�, registered on 23 February 2012.</t>
  </si>
  <si>
    <t>trial registration number: ClinicalTrials.gov Identifier�NCT01540877, registered on 23 February 2012)</t>
  </si>
  <si>
    <t>10.1186/1471-2253-15-3</t>
  </si>
  <si>
    <t>2013-04-12</t>
  </si>
  <si>
    <t>Clinical trial number:�DRKS00004327, August 31, 2012.</t>
  </si>
  <si>
    <t>This prospective, randomized double-blinded study was conducted with the approval of our clinical research ethics committee (Universit�tsmedizin G�ttingen, Ethikkommission 14/2/11, on 29 March 2012). It was registered on August 31, 2012 with the German registry of clinical trials (Deutsches Register f�r klinische Studien (http://drks-neu.uniklinik-freiburg.de/drks_web/navigate.do?navigationId=trial.HTML&amp;TRIAL_ID=DRKS00004327) under the trial number DRKS 00004327</t>
  </si>
  <si>
    <t>10.1186/s13063-015-1145-8</t>
  </si>
  <si>
    <t>2015-08-08</t>
  </si>
  <si>
    <t>Trial registration:�This trial was registered on 12 August 2015 with the trial registration number DRKS00008668 .</t>
  </si>
  <si>
    <t>This trial was registered with the German Clinical Trials Register (DRKS) in Freiburg, Germany on 12 August 2015 with the trial registration number DRKS00008668.</t>
  </si>
  <si>
    <t>10.1186/s12891-016-1208-3</t>
  </si>
  <si>
    <t>Trial registration:�ClinicalTrials.gov ID:�NCT02658370�(19-Jan-2016).</t>
  </si>
  <si>
    <t>10.1002/pon.4492</t>
  </si>
  <si>
    <t>Trial Registration:�www.clinicaltrials.gov�NCT01859429, registration date May 17, 2013.</t>
  </si>
  <si>
    <t>10.1186/s13054-014-0582-1</t>
  </si>
  <si>
    <t>Trial registration:�ClinicalTrials.gov�NCT01573117. Registered 31 March 2012.</t>
  </si>
  <si>
    <t>10.1186/1471-2253-14-54</t>
  </si>
  <si>
    <t>2012-01-01</t>
  </si>
  <si>
    <t>Trial number:�NCT02038062�at 14 January 2014.</t>
  </si>
  <si>
    <t>10.1186/s13058-015-0639-3</t>
  </si>
  <si>
    <t>2013-09-01</t>
  </si>
  <si>
    <t>Trial registration:�Clinicaltrials.gov�NCT02181101�. Registered September 2005.</t>
  </si>
  <si>
    <t>10.1186/s40001-015-0187-4</t>
  </si>
  <si>
    <t>Trial registration number:�NCT02595229�(ClinicalTrials.gov, registered 02 November 2015).</t>
  </si>
  <si>
    <t>NCT00437385</t>
  </si>
  <si>
    <t>10.1186/s12886-015-0070-7</t>
  </si>
  <si>
    <t>2012-12-01</t>
  </si>
  <si>
    <t>NCT00626717, Date of registration: February 20, 2008.</t>
  </si>
  <si>
    <t xml:space="preserve"> NCT00626717, Date of registration: February 20, 2008.</t>
  </si>
  <si>
    <t>10.1186/s12885-016-2052-4</t>
  </si>
  <si>
    <t>2010-12-01</t>
  </si>
  <si>
    <t>Trial registration: NCT00690300. Registered June 2, 2008</t>
  </si>
  <si>
    <t>10.1186/s12890-018-0645-1</t>
  </si>
  <si>
    <t>2016-12-01</t>
  </si>
  <si>
    <t>NCT02270853 (ClinicalTrials.gov), date of registration: 14th October 2014.</t>
  </si>
  <si>
    <t xml:space="preserve"> NCT02270853 (ClinicalTrials.gov), date of registration: 14th October 2014.</t>
  </si>
  <si>
    <t>10.1186/s13054-017-1901-0</t>
  </si>
  <si>
    <t>2017-01-13</t>
  </si>
  <si>
    <t>Trial registration: ClinicalTrials.gov, NCT02861001 . Registered on 13 June 2016.</t>
  </si>
  <si>
    <t>10.1186/s13063-016-1434-x</t>
  </si>
  <si>
    <t>2017-07-11</t>
  </si>
  <si>
    <t>Trial registration: ClinicalTrials.gov NCT01861951 ; registered on 11 April 2013. EudraCT 2011-004168-30; registered on 4 June 2012.</t>
  </si>
  <si>
    <t>10.1186/s13075-019-1981-0</t>
  </si>
  <si>
    <t>Trial registration: www.ClinicalTrials.gov, unique identifier NCT: NCT02290613 , registered 14th of November 2014.</t>
  </si>
  <si>
    <r>
      <t>registered on </t>
    </r>
    <r>
      <rPr>
        <u/>
        <sz val="12"/>
        <color rgb="FF4C2C92"/>
        <rFont val="Cambria"/>
        <family val="1"/>
      </rPr>
      <t>www.ClinicalTrials.gov</t>
    </r>
    <r>
      <rPr>
        <sz val="12"/>
        <color rgb="FF212121"/>
        <rFont val="Cambria"/>
        <family val="1"/>
      </rPr>
      <t> (unique identifier NCT: </t>
    </r>
    <r>
      <rPr>
        <u/>
        <sz val="12"/>
        <color rgb="FF4C2C92"/>
        <rFont val="Cambria"/>
        <family val="1"/>
      </rPr>
      <t>NCT02290613</t>
    </r>
    <r>
      <rPr>
        <sz val="12"/>
        <color rgb="FF212121"/>
        <rFont val="Cambria"/>
        <family val="1"/>
      </rPr>
      <t>) and in the European Clinical Trial Register (EudraCT Number: 2014-001882-28).</t>
    </r>
  </si>
  <si>
    <t>10.1038/s41598-020-60392-w</t>
  </si>
  <si>
    <t>2015-12-01</t>
  </si>
  <si>
    <t>This study is registered at ClinicalTrials.gov, number NCT02602275 (date of registration: October 28th, 2015).</t>
  </si>
  <si>
    <t>10.1136/bmjopen-2014-005268</t>
  </si>
  <si>
    <t>Trial registration number: ClinicalTrials.gov Identifier: NCT01700322; EudraCT-Nr.: 2011-005305-73. Current V.1.3, from 24 February 2014.</t>
  </si>
  <si>
    <t>10.1186/s12891-015-0592-4</t>
  </si>
  <si>
    <t>2015-09-01</t>
  </si>
  <si>
    <t>ClinicalTrials.gov NCT02247778 . Registered 21 September 2014</t>
  </si>
  <si>
    <t>10.1186/s12871-015-0153-2</t>
  </si>
  <si>
    <t>2014-12-01</t>
  </si>
  <si>
    <t>Trial registration: ClinicalTrials.gov: NCT02312505 Date: 12.03.2012.</t>
  </si>
  <si>
    <t xml:space="preserve">swiched numbers in registration date? </t>
  </si>
  <si>
    <t>10.1186/s12888-016-1018-z</t>
  </si>
  <si>
    <t>Trial registration: ClinicalTrials.gov Identifier NCT01061489 . Registered February 2, 2010.</t>
  </si>
  <si>
    <t>10.1186/1471-2458-14-871</t>
  </si>
  <si>
    <t>2013-08-01</t>
  </si>
  <si>
    <t>NCT01306552 (January 2011).</t>
  </si>
  <si>
    <t xml:space="preserve"> NCT01306552 (January 2011).</t>
  </si>
  <si>
    <t>10.1186/s12906-016-1117-x</t>
  </si>
  <si>
    <t>2014-09-28</t>
  </si>
  <si>
    <t>Trial registration:�332-12-24092012, DRKS 00009387, German Clinical Trials Register, Freiburg i. Br., 16.09.2015.</t>
  </si>
  <si>
    <t>10.1186/s12916-016-0770-8</t>
  </si>
  <si>
    <t>2016-06-10</t>
  </si>
  <si>
    <t>This study was registered at the German Clinical Trials Register (DRKS) [DRKS00011275] on the 16th of November 2016.</t>
  </si>
  <si>
    <t>10.1007/s10549-019-05431-5</t>
  </si>
  <si>
    <t>clinicaltrials.gov; NCT01727362. Prospectively registered 11 July 2012; https://clinicaltrials.gov/ct2/show/NCT01727362.</t>
  </si>
  <si>
    <t>prospective? Seems to be a date mixup (month-days exchanged)</t>
  </si>
  <si>
    <t>10.1016/j.jvs.2014.10.005</t>
  </si>
  <si>
    <t>2013-07-24</t>
  </si>
  <si>
    <t>The study was sponsored by Maquet Cardiovascular and was registered on the�ClinicalTrials.govWeb site (NCT01601496, April 23, 2012).�</t>
  </si>
  <si>
    <t>10.1097/md.0000000000003720</t>
  </si>
  <si>
    <t>and was registered at the registration site of the US National Institute of Health (clinicaltrials.gov; Identifier:�NCT02643602; principal investigator: Huber Wolfgang; date of registration: December 30, 2015).</t>
  </si>
  <si>
    <t>10.1038/s41598-019-53050-3</t>
  </si>
  <si>
    <t>2016-11-20</t>
  </si>
  <si>
    <t>DRKS-ID: DRKS00009347; registration date: 27/11/2015.</t>
  </si>
  <si>
    <t>10.1155/2020/4705042</t>
  </si>
  <si>
    <t>2016-03-31</t>
  </si>
  <si>
    <t>The trial was registered at the German clinical Trials Register (DRKS no.: DRKS00005408).</t>
  </si>
  <si>
    <t>the study was conducted in an adult surgical ICU (intensive care unit) of a tertiary medical centre in 2012/13 and 2016 and designed as a single-blind prospective randomized crossover observational trial. This study was approved by the Research Ethics Board of Georg-August University Goettingen (#19/1/12), and written informed consent was obtained from all subjects participating in the trial prior to data acquisition. The trial was registered at the German Trials Register (http://www.drks.de; DRKS00005408, date of registration: 30.10.2013).</t>
  </si>
  <si>
    <t xml:space="preserve">gives date of registration, which is after start, in same paragraph as start date- I count this as transparent reporting.. </t>
  </si>
  <si>
    <t>10.1186/1750-1172-7-102</t>
  </si>
  <si>
    <t>2010-07-01</t>
  </si>
  <si>
    <t>Trial registration: Clinicaltrials.gov identifier NCT00319046.</t>
  </si>
  <si>
    <t>This trial was registered on http://www.clinicaltrials.gov on April 26, 2006 (identifier # NCT00319046).</t>
  </si>
  <si>
    <t>10.1159/000475717</t>
  </si>
  <si>
    <t>ethics</t>
  </si>
  <si>
    <r>
      <t>The STEREO trial is registered at ‘</t>
    </r>
    <r>
      <rPr>
        <u/>
        <sz val="12"/>
        <color rgb="FF4C2C92"/>
        <rFont val="Cambria"/>
        <family val="1"/>
      </rPr>
      <t>clinicaltrials.gov</t>
    </r>
    <r>
      <rPr>
        <sz val="12"/>
        <color rgb="FF212121"/>
        <rFont val="Cambria"/>
        <family val="1"/>
      </rPr>
      <t>’ (identification number: </t>
    </r>
    <r>
      <rPr>
        <u/>
        <sz val="12"/>
        <color rgb="FF4C2C92"/>
        <rFont val="Cambria"/>
        <family val="1"/>
      </rPr>
      <t>NCT01703273</t>
    </r>
    <r>
      <rPr>
        <sz val="12"/>
        <color rgb="FF212121"/>
        <rFont val="Cambria"/>
        <family val="1"/>
      </rPr>
      <t>; Registered 7 August, 2012). Parts of the trial protocol have been published [</t>
    </r>
  </si>
  <si>
    <t>10.1038/srep37316</t>
  </si>
  <si>
    <t>registered at ClinicalTrials.gov (registry number: NCT01635634, date of registration 03 July 2012), prior to patient recruitment</t>
  </si>
  <si>
    <t>prospective? Why do they give the wrong start date?</t>
  </si>
  <si>
    <t>10.1038/s41598-020-61625-8</t>
  </si>
  <si>
    <t>2017-12-01</t>
  </si>
  <si>
    <t>(clinicaltrials.gov identifier: NCT02362802, date of first registration 13/02/2015)</t>
  </si>
  <si>
    <t>10.1038/s41598-018-23209-5</t>
  </si>
  <si>
    <t>registered on ClinicalTrials.gov (Identifier NCT01897558, registration date 12/07/2013). </t>
  </si>
  <si>
    <t>10.1111/aas.12523</t>
  </si>
  <si>
    <t>2014-02-01</t>
  </si>
  <si>
    <t>The trial is registered with the Eudra-CT: 2009-012815-16.</t>
  </si>
  <si>
    <t>This single centre, randomised, controlled double-blinded trial is registered at the European Clinical Trial Database with the EudraCT-number: 2009-012815-16 on 14 May 2009</t>
  </si>
  <si>
    <t>10.1097/md.0000000000006046</t>
  </si>
  <si>
    <t>2015-07-31</t>
  </si>
  <si>
    <t>DRKS00004537</t>
  </si>
  <si>
    <t>This prospective randomized trial was conducted between June 15, 2012 and August 25, 2012 in an orthopedic outpatient clinic (Baunatal, Germany) after approval by the institutional review board of the University Medical Center G�ttingen (No. 9/8/11). It was registered with the German Clinical Trials Register under the clinical trial number DRKS00004537 on May 2012.</t>
  </si>
  <si>
    <t>10.1111/bjd.13342</t>
  </si>
  <si>
    <t>2010-11-01</t>
  </si>
  <si>
    <t>registered on ClinicalTrials.gov on 5 November 2008 (ClinicalTrials.gov identifier NCT00786994, EudraCT No. 2008-002632-15). </t>
  </si>
  <si>
    <t>10.2215/cjn.06820613</t>
  </si>
  <si>
    <t>2012-09-01</t>
  </si>
  <si>
    <t>The trial was registered on January 20, 2011 (NCT01281878), in the ClinicalTrials.gov Protocol Registration System (http://clinicaltrials.gov/ct2/show/NCT01281878?term=NCT01281878&amp;rank=1).</t>
  </si>
  <si>
    <t>10.1007/s11605-012-1940-4</t>
  </si>
  <si>
    <t>2011-06-30</t>
  </si>
  <si>
    <t>additional</t>
  </si>
  <si>
    <t>This trial is registered in the German Clinical Trials Register (trial ID DRKS00000419), initial trial registration as UKF000532 on March 15, 2006</t>
  </si>
  <si>
    <t>initial trial registration as UKF000532 on March 15, 2006</t>
  </si>
  <si>
    <t>prospective in another registry</t>
  </si>
  <si>
    <t>10.1186/s13019-018-0739-0</t>
  </si>
  <si>
    <t>2015-10-21</t>
  </si>
  <si>
    <t>Trial registration:�German Clinical Trials Register ID: DRKS00013512 , registered 04 December 2017.</t>
  </si>
  <si>
    <t>10.1016/j.bja.2020.04.094</t>
  </si>
  <si>
    <t>NCT02834377</t>
  </si>
  <si>
    <t>The trial was registered at ClinicalTrials.gov (NCT02834377) in May 2016.</t>
  </si>
  <si>
    <t>10.1186/s12885-016-2513-9</t>
  </si>
  <si>
    <t>Trial registration:�ClinicalTrials.gov identifiers - NB97 (NCT00017225; registered June 6, 2001); NB2004 (NCT00410631; registered December 11, 2006).</t>
  </si>
  <si>
    <t>10.1371/journal.pone.0136375</t>
  </si>
  <si>
    <t>2013-01-01</t>
  </si>
  <si>
    <t>Trial registration:�ClinicalTrials.gov�NCT02027038.</t>
  </si>
  <si>
    <t>The principal investigator (N.H.) delayed the registration of the study until data acquisition was completed for confidentiality reasons concerning the study methods, especially the magnetic resonance with the related morphometric measurements [38]. The authors confirm that all ongoing and related trials for this intervention are registered.</t>
  </si>
  <si>
    <t>10.1371/journal.pone.0118609</t>
  </si>
  <si>
    <t>2011-03-01</t>
  </si>
  <si>
    <t>Trial registration:�ClinicalTrials.gov�NCT02056951.</t>
  </si>
  <si>
    <t>This trial has been registered at ClinicalTrials.gov (http://clinicaltrials.gov) under�NCT02056951�after enrolment of participants started. This study was planned in 2006 and received a public funding from the German pension insurance in 2007. A trial registration was not required by the German pension insurance or the independent research ethics committee of the Medical Faculty at Friedrich-Alexander-University of Erlangen-N�rnberg. The public awareness, that the registration of all studies meeting the WHO definition of a clinical trial should be considered as a scientific, ethical and moral responsibility (http://www.who.int/ictrp/faq/en/), has increased in Germany during the last years. However, during the planning period of this trial (2006�2007) the registration of studies that evaluated the effectiveness of interventions with a primary educational focus within the German rehabilitation setting was not a necessary and well-established procedure in Germany. Since 2010 all interventional studies of our working group are registered in the trial registry ClinicalTrials.gov. Furthermore, the authors confirm that all ongoing and related trials for this intervention are registered.</t>
  </si>
  <si>
    <t>10.1371/journal.pone.0125035</t>
  </si>
  <si>
    <t>Trial Registration:ClinicalTrials.gov�NCT02168790</t>
  </si>
  <si>
    <t>According to national laws it is stipulated to inform the respective ethics committee, but it was not necessary to register the study in an official registry or to obtain an ethics committee vote, because it was an expanded access study (�Heilversuch�). Despite this, we prospectively obtained a vote of the ethics committee. Study design and patient information form were approved by the local ethics committee (ethics committee of the regional medical association; approval no. EK-BR-50/10-1, date of approval December 10th, 2010). In addition, the study was registered at�www.clinicaltrials.gov�(ID no.�NCT02168790). The authors confirm that all ongoing and related trials for this drug/intervention are registered as required by national laws.</t>
  </si>
  <si>
    <t>10.1371/journal.pone.0160142</t>
  </si>
  <si>
    <t>2011-12-01</t>
  </si>
  <si>
    <t>Trial registration:�ClincalTrials.gov�NCT02697539.</t>
  </si>
  <si>
    <t>Initially the authors did not register the trial because the used toothpastes were cosmetics and no drugs; however, the trial was registered subsequently at�www.clinicaltrials.gov(ClinicalTrials.gov�NCT 02697539).</t>
  </si>
  <si>
    <t>10.1371/journal.pone.0168338</t>
  </si>
  <si>
    <t>2012-07-01</t>
  </si>
  <si>
    <t>The trial was registered at clinicaltrials.gov (registration number�NCT02920164) after the enrollment of the participants was started since initially the authors regarded the project as an experimental investigation. The authors confirm that all ongoing and related trials for this drug/intervention are registered.�</t>
  </si>
  <si>
    <t>10.1371/journal.pone.0238307</t>
  </si>
  <si>
    <t>was registered at clinicaltrials.gov (registration number�NCT03093584). This registration was performed later than the enrolment of the participants was started, since initially the authors regarded the project as an experimental investigation. The authors confirm that all ongoing and related trials for auricular stimulation for anxiety are registered at clinicaltrials.gov.�</t>
  </si>
  <si>
    <t>10.1371/journal.pone.0166513</t>
  </si>
  <si>
    <t>Trial registration:�ClinicalTrials.gov�NCT02670265.</t>
  </si>
  <si>
    <t>It did not fall under the regulations of either the legal requirements for testing medical devices nor under the legal requirements for testing medications and thus a registration in a clinical trials registry was not mandatory prior to recruitment of patients (S1 Checklist). Due to this reason and because of funding issues the study was launched as early as possible. After translation of the CRF and all protocols into English (S1�and�S2Protocols) it was registered belated at ClinicalTrials.gov (NCT02670265). Currently there are no ongoing and related trials for this intervention study.</t>
  </si>
  <si>
    <t>10.1371/journal.pone.0186967</t>
  </si>
  <si>
    <t>2015-06-01</t>
  </si>
  <si>
    <t>The study was registered in the German Clinical Trials Register (NCT02044913).</t>
  </si>
  <si>
    <t>Due to organisational changes in the research project shortly before the start of the recruitment we put great efforts into avoiding a delayed start of the data collection in the cooperating inpatient units, which resulted in retrospective study registration and a delayed publication of our study protocol. The authors confirm that all ongoing and related trials for this intervention are registered.</t>
  </si>
  <si>
    <t>10.1371/journal.pone.0140584</t>
  </si>
  <si>
    <t>Trial registration:�ClinicalTrials.gov ID:�NCT02253563.</t>
  </si>
  <si>
    <t>The study was registered online at ClinicalTrials.gov (ID:�NCT02253563). Registration of the trial was delayed after the enrollment of the first patient due to an administrative error. The authors confirm that all ongoing and related trials for this intervention are registered.</t>
  </si>
  <si>
    <t>10.2174/1874325001307010133</t>
  </si>
  <si>
    <t>It was not registered at a clinical trial register, because at the time of setup in 2003, such a registration was not obligatory.</t>
  </si>
  <si>
    <t>10.3389/fnagi.2015.00152</t>
  </si>
  <si>
    <t>2013-04-01</t>
  </si>
  <si>
    <t>The trial was registered retrospectively in ClinicalTrials.gov (Identifier:�NCT02267499).</t>
  </si>
  <si>
    <t>10.1371/journal.pone.0151316</t>
  </si>
  <si>
    <t>2012-11-01</t>
  </si>
  <si>
    <t>Trial Registration German Registry for Clinical Trails DRKS00004595.</t>
  </si>
  <si>
    <t>The study registration was performed in delay after enrolment of the first patient. The authors confirm that all ongoing and related trials for the study drug are registered.</t>
  </si>
  <si>
    <t>10.3238/arztebl.2016.0347</t>
  </si>
  <si>
    <t>2015-11-30</t>
  </si>
  <si>
    <t>acknowledgments</t>
  </si>
  <si>
    <t>The study was retrospectively registered in the German Clinical Trials Register (DRKS) (DRKS00009792).</t>
  </si>
  <si>
    <t>10.1097/aap.0000000000000573</t>
  </si>
  <si>
    <t>2014-04-17</t>
  </si>
  <si>
    <t>footnotes</t>
  </si>
  <si>
    <t>Trial Registry Number: This trial was registered retrospectively with the German Clinical Trials Register (DRKS00009565).</t>
  </si>
  <si>
    <t>10.3238/arztebl.2016.0634</t>
  </si>
  <si>
    <t>2015-09-30</t>
  </si>
  <si>
    <t>It was entered in the German Clinical Trials Register (DRKS, Deutsches Register Klinischer Studien) after it had begun (trial ID: DRKS00009602).</t>
  </si>
  <si>
    <t>10.1371/journal.pone.0131570</t>
  </si>
  <si>
    <t>2013-06-01</t>
  </si>
  <si>
    <t>ClinicalTrials.gov NCT01230086</t>
  </si>
  <si>
    <r>
      <t>(</t>
    </r>
    <r>
      <rPr>
        <u/>
        <sz val="12"/>
        <color rgb="FF4C2C92"/>
        <rFont val="Cambria"/>
        <family val="1"/>
      </rPr>
      <t>ClinicalTrials.gov</t>
    </r>
    <r>
      <rPr>
        <sz val="12"/>
        <color rgb="FF212121"/>
        <rFont val="Cambria"/>
        <family val="1"/>
      </rPr>
      <t> identifier: </t>
    </r>
    <r>
      <rPr>
        <u/>
        <sz val="12"/>
        <color rgb="FF4C2C92"/>
        <rFont val="Cambria"/>
        <family val="1"/>
      </rPr>
      <t>NCT01230086</t>
    </r>
    <r>
      <rPr>
        <sz val="12"/>
        <color rgb="FF212121"/>
        <rFont val="Cambria"/>
        <family val="1"/>
      </rPr>
      <t>; for logistic reasons the trial was registered after the recruitment began; the authors confirm that all ongoing and related trials for this intervention are registered)</t>
    </r>
  </si>
  <si>
    <t>10.1515/jpm-2017-0394</t>
  </si>
  <si>
    <t>registered at the time of patient enrollment at www.clinicaltrials.gov (ID: NCT02703519).</t>
  </si>
  <si>
    <t>10.1111/myc.12495</t>
  </si>
  <si>
    <t>2015-08-05</t>
  </si>
  <si>
    <t>To meet the requirements of the International Committee of Medical Journal Editors (ICMJE), tthis study was registered at the German Clinical Trials Register (DRKS): �Adjuvant Antifungal Therapy Using TTP on Oral Mucosa and Removable Dentures in Oral Candidiasis Patients: A Double-Blinded Split-Mouth Pilot Study� (DRKS00009368).�</t>
  </si>
  <si>
    <t>To meet the requirements of the International Committee of Medical Journal Editors (ICMJE), this study was registered at the German Clinical Trials Register (DRKS): �Adjuvant Antifungal Therapy Using TTP on Oral Mucosa and Removable Dentures in Oral Candidiasis Patients: A Double-Blinded Split-Mouth Pilot Study� (DRKS00009368).�</t>
  </si>
  <si>
    <t>10.1007/s00784-017-2147-6</t>
  </si>
  <si>
    <t>2016-01-07</t>
  </si>
  <si>
    <t>To meet the requirements of the International Committee of Medical Journal Editors (ICMJE), the present study was registered at the German Clinical Trials Register (DRKS): DRKS00009391. All patients gave informed consent in writing before inclusion.</t>
  </si>
  <si>
    <t>10.1177/0194599817711411</t>
  </si>
  <si>
    <t>2015-09-14</t>
  </si>
  <si>
    <t>To meet the requirements of the International Committee of Medical Journal Editors (ICMJE), the study was registered at the German Clinical Trials Register (DRKS): DRKS00009539.�</t>
  </si>
  <si>
    <t>comment irr SG</t>
  </si>
  <si>
    <t>RR in ab adressed: Trial registration:�ClinicalTrials.gov�NCT02868320�. Registered 9 August 2016. Retrospectively registered.</t>
  </si>
  <si>
    <t>is this an explanation for RR?</t>
  </si>
  <si>
    <t>I see it like you</t>
  </si>
  <si>
    <t>different dates of registration</t>
  </si>
  <si>
    <t>rather yes</t>
  </si>
  <si>
    <t>"logistic reasons"as an explanation for RR</t>
  </si>
  <si>
    <t>11.7.12/7.11.12-- switched numbers?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</si>
</sst>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2"/>
      <color theme="1"/>
      <name val="Calibri"/>
      <family val="2"/>
      <scheme val="minor"/>
    </font>
    <font>
      <b/>
      <sz val="12"/>
      <color theme="0"/>
      <name val="Calibri"/>
      <family val="2"/>
      <scheme val="minor"/>
    </font>
    <font>
      <u/>
      <sz val="12"/>
      <color theme="10"/>
      <name val="Calibri"/>
      <family val="2"/>
      <scheme val="minor"/>
    </font>
    <font>
      <sz val="12"/>
      <color rgb="FF212121"/>
      <name val="Cambria"/>
      <family val="1"/>
    </font>
    <font>
      <u/>
      <sz val="12"/>
      <color rgb="FF4C2C92"/>
      <name val="Cambria"/>
      <family val="1"/>
    </font>
    <font>
      <u/>
      <sz val="12"/>
      <color rgb="FF4C2C92"/>
      <name val="Calibri"/>
      <family val="2"/>
      <scheme val="minor"/>
    </font>
    <font>
      <sz val="12"/>
      <color rgb="FF000000"/>
      <name val="Helvetica Neue"/>
      <family val="2"/>
    </font>
    <font>
      <sz val="12"/>
      <color rgb="FFC5161D"/>
      <name val="Helvetica Neue"/>
      <family val="2"/>
    </font>
    <font>
      <sz val="12"/>
      <color rgb="FF000000"/>
      <name val="Calibri"/>
      <family val="2"/>
      <scheme val="minor"/>
    </font>
    <font>
      <sz val="12"/>
      <color rgb="FF2A2A2A"/>
      <name val="Times New Roman"/>
      <family val="1"/>
    </font>
    <font>
      <sz val="12"/>
      <color rgb="FF333333"/>
      <name val="Georgia"/>
      <family val="1"/>
    </font>
    <font>
      <sz val="12"/>
      <color rgb="FF212121"/>
      <name val="Helvetica Neue"/>
      <family val="2"/>
    </font>
    <font>
      <sz val="12"/>
      <color rgb="FF1C1D1E"/>
      <name val="Arial"/>
      <family val="2"/>
    </font>
    <font>
      <sz val="12"/>
      <color rgb="FF2E2E2E"/>
      <name val="Georgia"/>
      <family val="1"/>
    </font>
  </fonts>
  <fills count="10">
    <fill>
      <patternFill patternType="none"/>
    </fill>
    <fill>
      <patternFill patternType="gray125"/>
    </fill>
    <fill>
      <patternFill patternType="solid">
        <fgColor theme="9"/>
        <bgColor theme="9"/>
      </patternFill>
    </fill>
    <fill>
      <patternFill patternType="solid">
        <fgColor theme="5" tint="-0.499984740745262"/>
        <bgColor indexed="64"/>
      </patternFill>
    </fill>
    <fill>
      <patternFill patternType="solid">
        <fgColor theme="9" tint="0.79998168889431442"/>
        <bgColor theme="9" tint="0.79998168889431442"/>
      </patternFill>
    </fill>
    <fill>
      <patternFill patternType="solid">
        <fgColor rgb="FFFF0000"/>
        <bgColor indexed="64"/>
      </patternFill>
    </fill>
    <fill>
      <patternFill patternType="solid">
        <fgColor theme="7" tint="-0.249977111117893"/>
        <bgColor indexed="64"/>
      </patternFill>
    </fill>
    <fill>
      <patternFill patternType="solid">
        <fgColor rgb="FFFF0000"/>
        <bgColor rgb="FFE2EFDA"/>
      </patternFill>
    </fill>
    <fill>
      <patternFill patternType="solid">
        <fgColor rgb="FFC00000"/>
        <bgColor indexed="64"/>
      </patternFill>
    </fill>
    <fill>
      <patternFill patternType="solid">
        <fgColor rgb="FFC00000"/>
        <bgColor theme="9" tint="0.79998168889431442"/>
      </patternFill>
    </fill>
  </fills>
  <borders count="5">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rgb="FFA9D08E"/>
      </top>
      <bottom style="thin">
        <color rgb="FFA9D08E"/>
      </bottom>
      <diagonal/>
    </border>
  </borders>
  <cellStyleXfs count="2">
    <xf numFmtId="0" fontId="0" fillId="0" borderId="0"/>
    <xf numFmtId="0" fontId="2" fillId="0" borderId="0" applyNumberFormat="0" applyFill="0" applyBorder="0" applyAlignment="0" applyProtection="0"/>
  </cellStyleXfs>
  <cellXfs count="43">
    <xf numFmtId="0" fontId="0" fillId="0" borderId="0" xfId="0"/>
    <xf numFmtId="0" fontId="1" fillId="2" borderId="1" xfId="0" applyFont="1" applyFill="1" applyBorder="1"/>
    <xf numFmtId="0" fontId="1" fillId="2" borderId="2" xfId="0" applyFont="1" applyFill="1" applyBorder="1"/>
    <xf numFmtId="0" fontId="1" fillId="3" borderId="2" xfId="0" applyFont="1" applyFill="1" applyBorder="1"/>
    <xf numFmtId="0" fontId="1" fillId="2" borderId="3" xfId="0" applyFont="1" applyFill="1" applyBorder="1"/>
    <xf numFmtId="0" fontId="0" fillId="4" borderId="1" xfId="0" applyFill="1" applyBorder="1"/>
    <xf numFmtId="0" fontId="0" fillId="4" borderId="2" xfId="0" applyFill="1" applyBorder="1"/>
    <xf numFmtId="14" fontId="0" fillId="4" borderId="2" xfId="0" applyNumberFormat="1" applyFill="1" applyBorder="1"/>
    <xf numFmtId="1" fontId="0" fillId="4" borderId="2" xfId="0" applyNumberFormat="1" applyFill="1" applyBorder="1"/>
    <xf numFmtId="0" fontId="0" fillId="4" borderId="3" xfId="0" applyFill="1" applyBorder="1"/>
    <xf numFmtId="0" fontId="0" fillId="0" borderId="1" xfId="0" applyBorder="1"/>
    <xf numFmtId="0" fontId="0" fillId="0" borderId="2" xfId="0" applyBorder="1"/>
    <xf numFmtId="14" fontId="0" fillId="0" borderId="2" xfId="0" applyNumberFormat="1" applyBorder="1"/>
    <xf numFmtId="1" fontId="0" fillId="0" borderId="2" xfId="0" applyNumberFormat="1" applyBorder="1"/>
    <xf numFmtId="0" fontId="0" fillId="0" borderId="3" xfId="0" applyBorder="1"/>
    <xf numFmtId="0" fontId="3" fillId="4" borderId="2" xfId="0" applyFont="1" applyFill="1" applyBorder="1"/>
    <xf numFmtId="0" fontId="6" fillId="4" borderId="2" xfId="0" applyFont="1" applyFill="1" applyBorder="1"/>
    <xf numFmtId="0" fontId="2" fillId="0" borderId="2" xfId="1" applyBorder="1" applyAlignment="1"/>
    <xf numFmtId="0" fontId="8" fillId="4" borderId="2" xfId="0" applyFont="1" applyFill="1" applyBorder="1"/>
    <xf numFmtId="0" fontId="8" fillId="0" borderId="2" xfId="0" applyFont="1" applyBorder="1"/>
    <xf numFmtId="0" fontId="0" fillId="5" borderId="2" xfId="0" applyFill="1" applyBorder="1"/>
    <xf numFmtId="0" fontId="9" fillId="5" borderId="2" xfId="0" applyFont="1" applyFill="1" applyBorder="1"/>
    <xf numFmtId="0" fontId="9" fillId="4" borderId="2" xfId="0" applyFont="1" applyFill="1" applyBorder="1"/>
    <xf numFmtId="0" fontId="10" fillId="5" borderId="2" xfId="0" applyFont="1" applyFill="1" applyBorder="1"/>
    <xf numFmtId="0" fontId="0" fillId="6" borderId="2" xfId="0" applyFill="1" applyBorder="1"/>
    <xf numFmtId="0" fontId="11" fillId="4" borderId="2" xfId="0" applyFont="1" applyFill="1" applyBorder="1"/>
    <xf numFmtId="0" fontId="11" fillId="5" borderId="2" xfId="0" applyFont="1" applyFill="1" applyBorder="1"/>
    <xf numFmtId="0" fontId="3" fillId="0" borderId="2" xfId="0" applyFont="1" applyBorder="1"/>
    <xf numFmtId="14" fontId="0" fillId="5" borderId="2" xfId="0" applyNumberFormat="1" applyFill="1" applyBorder="1"/>
    <xf numFmtId="0" fontId="0" fillId="4" borderId="4" xfId="0" applyFill="1" applyBorder="1"/>
    <xf numFmtId="0" fontId="0" fillId="0" borderId="4" xfId="0" applyBorder="1"/>
    <xf numFmtId="0" fontId="0" fillId="5" borderId="1" xfId="0" applyFill="1" applyBorder="1"/>
    <xf numFmtId="0" fontId="8" fillId="7" borderId="2" xfId="0" applyFont="1" applyFill="1" applyBorder="1"/>
    <xf numFmtId="0" fontId="12" fillId="4" borderId="2" xfId="0" applyFont="1" applyFill="1" applyBorder="1"/>
    <xf numFmtId="0" fontId="8" fillId="4" borderId="4" xfId="0" applyFont="1" applyFill="1" applyBorder="1"/>
    <xf numFmtId="0" fontId="13" fillId="4" borderId="2" xfId="0" applyFont="1" applyFill="1" applyBorder="1"/>
    <xf numFmtId="0" fontId="8" fillId="0" borderId="4" xfId="0" applyFont="1" applyBorder="1"/>
    <xf numFmtId="0" fontId="1" fillId="2" borderId="0" xfId="0" applyFont="1" applyFill="1" applyBorder="1"/>
    <xf numFmtId="0" fontId="0" fillId="8" borderId="2" xfId="0" applyFill="1" applyBorder="1"/>
    <xf numFmtId="0" fontId="0" fillId="8" borderId="4" xfId="0" applyFill="1" applyBorder="1"/>
    <xf numFmtId="0" fontId="0" fillId="9" borderId="2" xfId="0" applyFill="1" applyBorder="1"/>
    <xf numFmtId="14" fontId="0" fillId="8" borderId="2" xfId="0" applyNumberFormat="1" applyFill="1" applyBorder="1"/>
    <xf numFmtId="14" fontId="0" fillId="9" borderId="2" xfId="0" applyNumberFormat="1" applyFill="1" applyBorder="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haritede.sharepoint.com/sites/ClinicalResearchAGStrech-MetricsforOutcomeSwitching/Shared%20Documents/Metrics%20for%20Outcome%20Switching/STARRR%20(Retrospective%20Registration)/STARRR_CODING_TAB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_table"/>
      <sheetName val="summary"/>
      <sheetName val="justification_themes"/>
      <sheetName val="OLD_04_ReRe_merged_after_coding"/>
      <sheetName val="STARRR_CODING_TABLE"/>
    </sheetNames>
    <sheetDataSet>
      <sheetData sheetId="0"/>
      <sheetData sheetId="1"/>
      <sheetData sheetId="2"/>
      <sheetData sheetId="3"/>
      <sheetData sheetId="4"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nejm.org/doi/suppl/10.1056/NEJMoa1710261/suppl_file/nejmoa1710261_appendix.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9"/>
  <sheetViews>
    <sheetView tabSelected="1" topLeftCell="A46" workbookViewId="0">
      <selection activeCell="AF73" sqref="AF73"/>
    </sheetView>
  </sheetViews>
  <sheetFormatPr baseColWidth="10" defaultRowHeight="15.6"/>
  <cols>
    <col min="18" max="18" width="8.25" customWidth="1"/>
    <col min="22" max="22" width="22.34765625" customWidth="1"/>
    <col min="26" max="26" width="20.44921875" customWidth="1"/>
  </cols>
  <sheetData>
    <row r="1" spans="1:32">
      <c r="A1" s="1" t="s">
        <v>0</v>
      </c>
      <c r="B1" s="2" t="s">
        <v>1</v>
      </c>
      <c r="C1" s="2" t="s">
        <v>2</v>
      </c>
      <c r="D1" s="2" t="s">
        <v>3</v>
      </c>
      <c r="E1" s="2" t="s">
        <v>4</v>
      </c>
      <c r="F1" s="2" t="s">
        <v>5</v>
      </c>
      <c r="G1" s="2" t="s">
        <v>6</v>
      </c>
      <c r="H1" s="2" t="s">
        <v>7</v>
      </c>
      <c r="I1" s="2" t="s">
        <v>8</v>
      </c>
      <c r="J1" s="2" t="s">
        <v>9</v>
      </c>
      <c r="K1" s="2" t="s">
        <v>10</v>
      </c>
      <c r="L1" s="2" t="s">
        <v>11</v>
      </c>
      <c r="M1" s="2" t="s">
        <v>12</v>
      </c>
      <c r="N1" s="3" t="s">
        <v>13</v>
      </c>
      <c r="O1" s="3" t="s">
        <v>14</v>
      </c>
      <c r="P1" s="3" t="s">
        <v>15</v>
      </c>
      <c r="Q1" s="3" t="s">
        <v>16</v>
      </c>
      <c r="R1" s="3" t="s">
        <v>17</v>
      </c>
      <c r="S1" s="2" t="s">
        <v>18</v>
      </c>
      <c r="T1" s="2" t="s">
        <v>19</v>
      </c>
      <c r="U1" s="2" t="s">
        <v>20</v>
      </c>
      <c r="V1" s="2" t="s">
        <v>21</v>
      </c>
      <c r="W1" s="2" t="s">
        <v>22</v>
      </c>
      <c r="X1" s="2" t="s">
        <v>23</v>
      </c>
      <c r="Y1" s="2" t="s">
        <v>24</v>
      </c>
      <c r="Z1" s="2" t="s">
        <v>25</v>
      </c>
      <c r="AA1" s="2" t="s">
        <v>26</v>
      </c>
      <c r="AB1" s="2" t="s">
        <v>27</v>
      </c>
      <c r="AC1" s="2" t="s">
        <v>28</v>
      </c>
      <c r="AD1" s="2" t="s">
        <v>29</v>
      </c>
      <c r="AE1" s="4" t="s">
        <v>30</v>
      </c>
      <c r="AF1" s="37" t="s">
        <v>370</v>
      </c>
    </row>
    <row r="2" spans="1:32">
      <c r="A2" s="5" t="s">
        <v>31</v>
      </c>
      <c r="B2" s="6">
        <v>27485732</v>
      </c>
      <c r="C2" s="7">
        <v>42299</v>
      </c>
      <c r="D2" s="7">
        <v>40878</v>
      </c>
      <c r="E2" s="6" t="s">
        <v>32</v>
      </c>
      <c r="F2" s="6" t="s">
        <v>33</v>
      </c>
      <c r="G2" s="6" t="s">
        <v>34</v>
      </c>
      <c r="H2" s="6" t="s">
        <v>33</v>
      </c>
      <c r="I2" s="6" t="s">
        <v>33</v>
      </c>
      <c r="J2" s="6" t="s">
        <v>33</v>
      </c>
      <c r="K2" s="6" t="s">
        <v>34</v>
      </c>
      <c r="L2" s="6" t="s">
        <v>34</v>
      </c>
      <c r="M2" s="6" t="s">
        <v>34</v>
      </c>
      <c r="N2" s="8">
        <v>1</v>
      </c>
      <c r="O2" s="6" t="s">
        <v>35</v>
      </c>
      <c r="P2" s="6">
        <v>1</v>
      </c>
      <c r="Q2" s="6" t="s">
        <v>35</v>
      </c>
      <c r="R2" s="6" t="s">
        <v>36</v>
      </c>
      <c r="S2" s="6">
        <v>1</v>
      </c>
      <c r="T2" s="6">
        <v>0</v>
      </c>
      <c r="U2" s="6">
        <v>1</v>
      </c>
      <c r="V2" s="6" t="s">
        <v>36</v>
      </c>
      <c r="W2" s="6">
        <v>1</v>
      </c>
      <c r="X2" s="6">
        <v>1</v>
      </c>
      <c r="Y2" s="6">
        <v>0</v>
      </c>
      <c r="Z2" s="6" t="s">
        <v>37</v>
      </c>
      <c r="AA2" s="6">
        <f>IF(OR([1]!_04_ReRe_merged_after_coding3[[#This Row],[ab_addressed]],[1]!_04_ReRe_merged_after_coding3[[#This Row],[ft_addressed]]), 1, 0)</f>
        <v>1</v>
      </c>
      <c r="AB2" s="6">
        <f>IF(OR([1]!_04_ReRe_merged_after_coding3[[#This Row],[ab_justified]],[1]!_04_ReRe_merged_after_coding3[[#This Row],[ft_justified]]), 1,0)</f>
        <v>1</v>
      </c>
      <c r="AC2" s="6">
        <f>IF(OR([1]!_04_ReRe_merged_after_coding3[[#This Row],[ab_date]],[1]!_04_ReRe_merged_after_coding3[[#This Row],[ft_date]]),1,0)</f>
        <v>1</v>
      </c>
      <c r="AD2" s="6" t="s">
        <v>38</v>
      </c>
      <c r="AE2" s="9">
        <v>0</v>
      </c>
    </row>
    <row r="3" spans="1:32">
      <c r="A3" s="10" t="s">
        <v>39</v>
      </c>
      <c r="B3" s="11">
        <v>25884637</v>
      </c>
      <c r="C3" s="12">
        <v>41834</v>
      </c>
      <c r="D3" s="12">
        <v>40756</v>
      </c>
      <c r="E3" s="11" t="s">
        <v>40</v>
      </c>
      <c r="F3" s="11" t="s">
        <v>33</v>
      </c>
      <c r="G3" s="11" t="s">
        <v>33</v>
      </c>
      <c r="H3" s="11" t="s">
        <v>33</v>
      </c>
      <c r="I3" s="11" t="s">
        <v>33</v>
      </c>
      <c r="J3" s="11" t="s">
        <v>33</v>
      </c>
      <c r="K3" s="11" t="s">
        <v>34</v>
      </c>
      <c r="L3" s="11" t="s">
        <v>34</v>
      </c>
      <c r="M3" s="11" t="s">
        <v>34</v>
      </c>
      <c r="N3" s="13">
        <v>1</v>
      </c>
      <c r="O3" s="11" t="s">
        <v>35</v>
      </c>
      <c r="P3" s="11">
        <v>1</v>
      </c>
      <c r="Q3" s="11" t="s">
        <v>35</v>
      </c>
      <c r="R3" s="11" t="s">
        <v>41</v>
      </c>
      <c r="S3" s="11">
        <v>0</v>
      </c>
      <c r="T3" s="11">
        <v>0</v>
      </c>
      <c r="U3" s="11">
        <v>0</v>
      </c>
      <c r="V3" s="11" t="s">
        <v>38</v>
      </c>
      <c r="W3" s="11">
        <v>1</v>
      </c>
      <c r="X3" s="11">
        <v>1</v>
      </c>
      <c r="Y3" s="11">
        <v>1</v>
      </c>
      <c r="Z3" s="11" t="s">
        <v>42</v>
      </c>
      <c r="AA3" s="11">
        <f>IF(OR([1]!_04_ReRe_merged_after_coding3[[#This Row],[ab_addressed]],[1]!_04_ReRe_merged_after_coding3[[#This Row],[ft_addressed]]), 1, 0)</f>
        <v>1</v>
      </c>
      <c r="AB3" s="11">
        <f>IF(OR([1]!_04_ReRe_merged_after_coding3[[#This Row],[ab_justified]],[1]!_04_ReRe_merged_after_coding3[[#This Row],[ft_justified]]), 1,0)</f>
        <v>1</v>
      </c>
      <c r="AC3" s="11">
        <f>IF(OR([1]!_04_ReRe_merged_after_coding3[[#This Row],[ab_date]],[1]!_04_ReRe_merged_after_coding3[[#This Row],[ft_date]]),1,0)</f>
        <v>1</v>
      </c>
      <c r="AD3" s="11" t="s">
        <v>38</v>
      </c>
      <c r="AE3" s="14">
        <v>0</v>
      </c>
    </row>
    <row r="4" spans="1:32">
      <c r="A4" s="6" t="s">
        <v>43</v>
      </c>
      <c r="B4" s="6">
        <v>28323838</v>
      </c>
      <c r="C4" s="7">
        <v>41486</v>
      </c>
      <c r="D4" s="7">
        <v>41061</v>
      </c>
      <c r="E4" s="6" t="s">
        <v>44</v>
      </c>
      <c r="F4" s="6" t="s">
        <v>34</v>
      </c>
      <c r="G4" s="6" t="s">
        <v>34</v>
      </c>
      <c r="H4" s="6" t="s">
        <v>34</v>
      </c>
      <c r="I4" s="6" t="s">
        <v>33</v>
      </c>
      <c r="J4" s="6" t="s">
        <v>34</v>
      </c>
      <c r="K4" s="6" t="s">
        <v>34</v>
      </c>
      <c r="L4" s="6" t="s">
        <v>33</v>
      </c>
      <c r="M4" s="6" t="s">
        <v>34</v>
      </c>
      <c r="N4" s="8">
        <v>1</v>
      </c>
      <c r="O4" s="6" t="s">
        <v>35</v>
      </c>
      <c r="P4" s="6">
        <v>1</v>
      </c>
      <c r="Q4" s="6" t="s">
        <v>35</v>
      </c>
      <c r="R4" s="6" t="s">
        <v>45</v>
      </c>
      <c r="S4" s="6">
        <v>0</v>
      </c>
      <c r="T4" s="6">
        <v>0</v>
      </c>
      <c r="U4" s="6">
        <v>0</v>
      </c>
      <c r="V4" s="6" t="s">
        <v>38</v>
      </c>
      <c r="W4" s="6">
        <v>1</v>
      </c>
      <c r="X4" s="6">
        <v>1</v>
      </c>
      <c r="Y4" s="6">
        <v>1</v>
      </c>
      <c r="Z4" s="6" t="s">
        <v>46</v>
      </c>
      <c r="AA4" s="6">
        <f>IF(OR([1]!_04_ReRe_merged_after_coding3[[#This Row],[ab_addressed]],[1]!_04_ReRe_merged_after_coding3[[#This Row],[ft_addressed]]), 1, 0)</f>
        <v>1</v>
      </c>
      <c r="AB4" s="6">
        <f>IF(OR([1]!_04_ReRe_merged_after_coding3[[#This Row],[ab_justified]],[1]!_04_ReRe_merged_after_coding3[[#This Row],[ft_justified]]), 1,0)</f>
        <v>1</v>
      </c>
      <c r="AC4" s="6">
        <f>IF(OR([1]!_04_ReRe_merged_after_coding3[[#This Row],[ab_date]],[1]!_04_ReRe_merged_after_coding3[[#This Row],[ft_date]]),1,0)</f>
        <v>1</v>
      </c>
      <c r="AD4" s="6" t="s">
        <v>38</v>
      </c>
      <c r="AE4" s="9">
        <v>0</v>
      </c>
    </row>
    <row r="5" spans="1:32">
      <c r="A5" s="11" t="s">
        <v>47</v>
      </c>
      <c r="B5" s="11">
        <v>26735993</v>
      </c>
      <c r="C5" s="12">
        <v>39576</v>
      </c>
      <c r="D5" s="12">
        <v>38991</v>
      </c>
      <c r="E5" s="11" t="s">
        <v>48</v>
      </c>
      <c r="F5" s="11" t="s">
        <v>33</v>
      </c>
      <c r="G5" s="11" t="s">
        <v>34</v>
      </c>
      <c r="H5" s="11" t="s">
        <v>33</v>
      </c>
      <c r="I5" s="11" t="s">
        <v>33</v>
      </c>
      <c r="J5" s="11" t="s">
        <v>34</v>
      </c>
      <c r="K5" s="11" t="s">
        <v>34</v>
      </c>
      <c r="L5" s="11" t="s">
        <v>34</v>
      </c>
      <c r="M5" s="11" t="s">
        <v>34</v>
      </c>
      <c r="N5" s="13">
        <v>1</v>
      </c>
      <c r="O5" s="11" t="s">
        <v>35</v>
      </c>
      <c r="P5" s="11">
        <v>1</v>
      </c>
      <c r="Q5" s="11" t="s">
        <v>35</v>
      </c>
      <c r="R5" s="11" t="s">
        <v>49</v>
      </c>
      <c r="S5" s="11">
        <v>0</v>
      </c>
      <c r="T5" s="11">
        <v>0</v>
      </c>
      <c r="U5" s="11">
        <v>0</v>
      </c>
      <c r="V5" s="11" t="s">
        <v>38</v>
      </c>
      <c r="W5" s="11">
        <v>1</v>
      </c>
      <c r="X5" s="11">
        <v>1</v>
      </c>
      <c r="Y5" s="11">
        <v>1</v>
      </c>
      <c r="Z5" s="11" t="s">
        <v>50</v>
      </c>
      <c r="AA5" s="11">
        <f>IF(OR([1]!_04_ReRe_merged_after_coding3[[#This Row],[ab_addressed]],[1]!_04_ReRe_merged_after_coding3[[#This Row],[ft_addressed]]), 1, 0)</f>
        <v>1</v>
      </c>
      <c r="AB5" s="11">
        <f>IF(OR([1]!_04_ReRe_merged_after_coding3[[#This Row],[ab_justified]],[1]!_04_ReRe_merged_after_coding3[[#This Row],[ft_justified]]), 1,0)</f>
        <v>1</v>
      </c>
      <c r="AC5" s="11">
        <f>IF(OR([1]!_04_ReRe_merged_after_coding3[[#This Row],[ab_date]],[1]!_04_ReRe_merged_after_coding3[[#This Row],[ft_date]]),1,0)</f>
        <v>1</v>
      </c>
      <c r="AD5" s="11" t="s">
        <v>38</v>
      </c>
      <c r="AE5" s="14">
        <v>0</v>
      </c>
    </row>
    <row r="6" spans="1:32">
      <c r="A6" s="6" t="s">
        <v>51</v>
      </c>
      <c r="B6" s="6">
        <v>32142529</v>
      </c>
      <c r="C6" s="7">
        <v>42342</v>
      </c>
      <c r="D6" s="7">
        <v>42297</v>
      </c>
      <c r="E6" s="6" t="s">
        <v>52</v>
      </c>
      <c r="F6" s="6" t="s">
        <v>33</v>
      </c>
      <c r="G6" s="6" t="s">
        <v>33</v>
      </c>
      <c r="H6" s="6" t="s">
        <v>34</v>
      </c>
      <c r="I6" s="6" t="s">
        <v>34</v>
      </c>
      <c r="J6" s="6" t="s">
        <v>34</v>
      </c>
      <c r="K6" s="6" t="s">
        <v>34</v>
      </c>
      <c r="L6" s="6" t="s">
        <v>34</v>
      </c>
      <c r="M6" s="6" t="s">
        <v>34</v>
      </c>
      <c r="N6" s="8">
        <v>1</v>
      </c>
      <c r="O6" s="6" t="s">
        <v>53</v>
      </c>
      <c r="P6" s="6">
        <v>1</v>
      </c>
      <c r="Q6" s="6" t="s">
        <v>53</v>
      </c>
      <c r="R6" s="6" t="s">
        <v>54</v>
      </c>
      <c r="S6" s="6">
        <v>0</v>
      </c>
      <c r="T6" s="6">
        <v>0</v>
      </c>
      <c r="U6" s="6">
        <v>0</v>
      </c>
      <c r="V6" s="6" t="s">
        <v>38</v>
      </c>
      <c r="W6" s="6">
        <v>1</v>
      </c>
      <c r="X6" s="6">
        <v>1</v>
      </c>
      <c r="Y6" s="6">
        <v>1</v>
      </c>
      <c r="Z6" s="6" t="s">
        <v>55</v>
      </c>
      <c r="AA6" s="6">
        <f>IF(OR([1]!_04_ReRe_merged_after_coding3[[#This Row],[ab_addressed]],[1]!_04_ReRe_merged_after_coding3[[#This Row],[ft_addressed]]), 1, 0)</f>
        <v>1</v>
      </c>
      <c r="AB6" s="6">
        <f>IF(OR([1]!_04_ReRe_merged_after_coding3[[#This Row],[ab_justified]],[1]!_04_ReRe_merged_after_coding3[[#This Row],[ft_justified]]), 1,0)</f>
        <v>1</v>
      </c>
      <c r="AC6" s="6">
        <f>IF(OR([1]!_04_ReRe_merged_after_coding3[[#This Row],[ab_date]],[1]!_04_ReRe_merged_after_coding3[[#This Row],[ft_date]]),1,0)</f>
        <v>1</v>
      </c>
      <c r="AD6" s="6" t="s">
        <v>38</v>
      </c>
      <c r="AE6" s="9">
        <v>0</v>
      </c>
    </row>
    <row r="7" spans="1:32">
      <c r="A7" s="11" t="s">
        <v>56</v>
      </c>
      <c r="B7" s="11">
        <v>26812052</v>
      </c>
      <c r="C7" s="12">
        <v>40592</v>
      </c>
      <c r="D7" s="12">
        <v>39234</v>
      </c>
      <c r="E7" s="11" t="s">
        <v>57</v>
      </c>
      <c r="F7" s="11" t="s">
        <v>33</v>
      </c>
      <c r="G7" s="11" t="s">
        <v>33</v>
      </c>
      <c r="H7" s="11" t="s">
        <v>33</v>
      </c>
      <c r="I7" s="11" t="s">
        <v>33</v>
      </c>
      <c r="J7" s="11" t="s">
        <v>34</v>
      </c>
      <c r="K7" s="11" t="s">
        <v>34</v>
      </c>
      <c r="L7" s="11" t="s">
        <v>34</v>
      </c>
      <c r="M7" s="11" t="s">
        <v>34</v>
      </c>
      <c r="N7" s="13">
        <v>1</v>
      </c>
      <c r="O7" s="11" t="s">
        <v>35</v>
      </c>
      <c r="P7" s="11">
        <v>1</v>
      </c>
      <c r="Q7" s="11" t="s">
        <v>35</v>
      </c>
      <c r="R7" s="11" t="s">
        <v>58</v>
      </c>
      <c r="S7" s="11">
        <v>0</v>
      </c>
      <c r="T7" s="11">
        <v>0</v>
      </c>
      <c r="U7" s="11">
        <v>0</v>
      </c>
      <c r="V7" s="11" t="s">
        <v>38</v>
      </c>
      <c r="W7" s="11">
        <v>1</v>
      </c>
      <c r="X7" s="11">
        <v>1</v>
      </c>
      <c r="Y7" s="11">
        <v>1</v>
      </c>
      <c r="Z7" s="11" t="s">
        <v>59</v>
      </c>
      <c r="AA7" s="11">
        <f>IF(OR([1]!_04_ReRe_merged_after_coding3[[#This Row],[ab_addressed]],[1]!_04_ReRe_merged_after_coding3[[#This Row],[ft_addressed]]), 1, 0)</f>
        <v>1</v>
      </c>
      <c r="AB7" s="11">
        <f>IF(OR([1]!_04_ReRe_merged_after_coding3[[#This Row],[ab_justified]],[1]!_04_ReRe_merged_after_coding3[[#This Row],[ft_justified]]), 1,0)</f>
        <v>1</v>
      </c>
      <c r="AC7" s="11">
        <f>IF(OR([1]!_04_ReRe_merged_after_coding3[[#This Row],[ab_date]],[1]!_04_ReRe_merged_after_coding3[[#This Row],[ft_date]]),1,0)</f>
        <v>1</v>
      </c>
      <c r="AD7" s="11" t="s">
        <v>38</v>
      </c>
      <c r="AE7" s="14">
        <v>0</v>
      </c>
    </row>
    <row r="8" spans="1:32">
      <c r="A8" s="6" t="s">
        <v>60</v>
      </c>
      <c r="B8" s="6">
        <v>31465443</v>
      </c>
      <c r="C8" s="7">
        <v>40637</v>
      </c>
      <c r="D8" s="7">
        <v>40483</v>
      </c>
      <c r="E8" s="6" t="s">
        <v>61</v>
      </c>
      <c r="F8" s="6" t="s">
        <v>33</v>
      </c>
      <c r="G8" s="6" t="s">
        <v>33</v>
      </c>
      <c r="H8" s="6" t="s">
        <v>33</v>
      </c>
      <c r="I8" s="6" t="s">
        <v>34</v>
      </c>
      <c r="J8" s="6" t="s">
        <v>34</v>
      </c>
      <c r="K8" s="6" t="s">
        <v>34</v>
      </c>
      <c r="L8" s="6" t="s">
        <v>34</v>
      </c>
      <c r="M8" s="6" t="s">
        <v>34</v>
      </c>
      <c r="N8" s="8">
        <v>1</v>
      </c>
      <c r="O8" s="6" t="s">
        <v>35</v>
      </c>
      <c r="P8" s="6">
        <v>1</v>
      </c>
      <c r="Q8" s="6" t="s">
        <v>35</v>
      </c>
      <c r="R8" s="6" t="s">
        <v>62</v>
      </c>
      <c r="S8" s="6">
        <v>0</v>
      </c>
      <c r="T8" s="6">
        <v>0</v>
      </c>
      <c r="U8" s="6">
        <v>0</v>
      </c>
      <c r="V8" s="6" t="s">
        <v>38</v>
      </c>
      <c r="W8" s="6">
        <v>1</v>
      </c>
      <c r="X8" s="6">
        <v>1</v>
      </c>
      <c r="Y8" s="6">
        <v>1</v>
      </c>
      <c r="Z8" s="15" t="s">
        <v>63</v>
      </c>
      <c r="AA8" s="15">
        <f>IF(OR([1]!_04_ReRe_merged_after_coding3[[#This Row],[ab_addressed]],[1]!_04_ReRe_merged_after_coding3[[#This Row],[ft_addressed]]), 1, 0)</f>
        <v>1</v>
      </c>
      <c r="AB8" s="15">
        <f>IF(OR([1]!_04_ReRe_merged_after_coding3[[#This Row],[ab_justified]],[1]!_04_ReRe_merged_after_coding3[[#This Row],[ft_justified]]), 1,0)</f>
        <v>1</v>
      </c>
      <c r="AC8" s="15">
        <f>IF(OR([1]!_04_ReRe_merged_after_coding3[[#This Row],[ab_date]],[1]!_04_ReRe_merged_after_coding3[[#This Row],[ft_date]]),1,0)</f>
        <v>1</v>
      </c>
      <c r="AD8" s="6" t="s">
        <v>38</v>
      </c>
      <c r="AE8" s="9">
        <v>0</v>
      </c>
    </row>
    <row r="9" spans="1:32">
      <c r="A9" s="11" t="s">
        <v>64</v>
      </c>
      <c r="B9" s="11">
        <v>30011285</v>
      </c>
      <c r="C9" s="12">
        <v>42172</v>
      </c>
      <c r="D9" s="12">
        <v>41913</v>
      </c>
      <c r="E9" s="11" t="s">
        <v>65</v>
      </c>
      <c r="F9" s="11" t="s">
        <v>33</v>
      </c>
      <c r="G9" s="11" t="s">
        <v>33</v>
      </c>
      <c r="H9" s="11" t="s">
        <v>33</v>
      </c>
      <c r="I9" s="11" t="s">
        <v>34</v>
      </c>
      <c r="J9" s="11" t="s">
        <v>34</v>
      </c>
      <c r="K9" s="11" t="s">
        <v>34</v>
      </c>
      <c r="L9" s="11" t="s">
        <v>34</v>
      </c>
      <c r="M9" s="11" t="s">
        <v>34</v>
      </c>
      <c r="N9" s="13">
        <v>1</v>
      </c>
      <c r="O9" s="11" t="s">
        <v>35</v>
      </c>
      <c r="P9" s="11">
        <v>1</v>
      </c>
      <c r="Q9" s="11" t="s">
        <v>35</v>
      </c>
      <c r="R9" s="11" t="s">
        <v>66</v>
      </c>
      <c r="S9" s="11">
        <v>0</v>
      </c>
      <c r="T9" s="11">
        <v>0</v>
      </c>
      <c r="U9" s="11">
        <v>0</v>
      </c>
      <c r="V9" s="11" t="s">
        <v>38</v>
      </c>
      <c r="W9" s="11">
        <v>1</v>
      </c>
      <c r="X9" s="11">
        <v>1</v>
      </c>
      <c r="Y9" s="11">
        <v>1</v>
      </c>
      <c r="Z9" s="11" t="s">
        <v>67</v>
      </c>
      <c r="AA9" s="11">
        <f>IF(OR([1]!_04_ReRe_merged_after_coding3[[#This Row],[ab_addressed]],[1]!_04_ReRe_merged_after_coding3[[#This Row],[ft_addressed]]), 1, 0)</f>
        <v>1</v>
      </c>
      <c r="AB9" s="11">
        <f>IF(OR([1]!_04_ReRe_merged_after_coding3[[#This Row],[ab_justified]],[1]!_04_ReRe_merged_after_coding3[[#This Row],[ft_justified]]), 1,0)</f>
        <v>1</v>
      </c>
      <c r="AC9" s="11">
        <f>IF(OR([1]!_04_ReRe_merged_after_coding3[[#This Row],[ab_date]],[1]!_04_ReRe_merged_after_coding3[[#This Row],[ft_date]]),1,0)</f>
        <v>1</v>
      </c>
      <c r="AD9" s="11" t="s">
        <v>38</v>
      </c>
      <c r="AE9" s="14">
        <v>0</v>
      </c>
    </row>
    <row r="10" spans="1:32">
      <c r="A10" s="6" t="s">
        <v>68</v>
      </c>
      <c r="B10" s="6">
        <v>30026282</v>
      </c>
      <c r="C10" s="7">
        <v>41449</v>
      </c>
      <c r="D10" s="7">
        <v>41122</v>
      </c>
      <c r="E10" s="6" t="s">
        <v>69</v>
      </c>
      <c r="F10" s="6" t="s">
        <v>33</v>
      </c>
      <c r="G10" s="6" t="s">
        <v>33</v>
      </c>
      <c r="H10" s="6" t="s">
        <v>33</v>
      </c>
      <c r="I10" s="6" t="s">
        <v>34</v>
      </c>
      <c r="J10" s="6" t="s">
        <v>34</v>
      </c>
      <c r="K10" s="6" t="s">
        <v>34</v>
      </c>
      <c r="L10" s="6" t="s">
        <v>34</v>
      </c>
      <c r="M10" s="6" t="s">
        <v>34</v>
      </c>
      <c r="N10" s="8">
        <v>1</v>
      </c>
      <c r="O10" s="6" t="s">
        <v>35</v>
      </c>
      <c r="P10" s="6">
        <v>1</v>
      </c>
      <c r="Q10" s="6" t="s">
        <v>35</v>
      </c>
      <c r="R10" s="6" t="s">
        <v>70</v>
      </c>
      <c r="S10" s="6">
        <v>0</v>
      </c>
      <c r="T10" s="6">
        <v>0</v>
      </c>
      <c r="U10" s="6">
        <v>0</v>
      </c>
      <c r="V10" s="6" t="s">
        <v>38</v>
      </c>
      <c r="W10" s="6">
        <v>1</v>
      </c>
      <c r="X10" s="6">
        <v>1</v>
      </c>
      <c r="Y10" s="6">
        <v>1</v>
      </c>
      <c r="Z10" s="16" t="s">
        <v>71</v>
      </c>
      <c r="AA10" s="16">
        <f>IF(OR([1]!_04_ReRe_merged_after_coding3[[#This Row],[ab_addressed]],[1]!_04_ReRe_merged_after_coding3[[#This Row],[ft_addressed]]), 1, 0)</f>
        <v>1</v>
      </c>
      <c r="AB10" s="16">
        <f>IF(OR([1]!_04_ReRe_merged_after_coding3[[#This Row],[ab_justified]],[1]!_04_ReRe_merged_after_coding3[[#This Row],[ft_justified]]), 1,0)</f>
        <v>1</v>
      </c>
      <c r="AC10" s="16">
        <f>IF(OR([1]!_04_ReRe_merged_after_coding3[[#This Row],[ab_date]],[1]!_04_ReRe_merged_after_coding3[[#This Row],[ft_date]]),1,0)</f>
        <v>1</v>
      </c>
      <c r="AD10" s="6" t="s">
        <v>38</v>
      </c>
      <c r="AE10" s="9">
        <v>0</v>
      </c>
    </row>
    <row r="11" spans="1:32">
      <c r="A11" s="11" t="s">
        <v>72</v>
      </c>
      <c r="B11" s="11">
        <v>29083953</v>
      </c>
      <c r="C11" s="12">
        <v>41500</v>
      </c>
      <c r="D11" s="12">
        <v>41365</v>
      </c>
      <c r="E11" s="11" t="s">
        <v>73</v>
      </c>
      <c r="F11" s="11" t="s">
        <v>33</v>
      </c>
      <c r="G11" s="11" t="s">
        <v>34</v>
      </c>
      <c r="H11" s="11" t="s">
        <v>33</v>
      </c>
      <c r="I11" s="11" t="s">
        <v>34</v>
      </c>
      <c r="J11" s="11" t="s">
        <v>34</v>
      </c>
      <c r="K11" s="11" t="s">
        <v>34</v>
      </c>
      <c r="L11" s="11" t="s">
        <v>34</v>
      </c>
      <c r="M11" s="11" t="s">
        <v>34</v>
      </c>
      <c r="N11" s="13">
        <v>1</v>
      </c>
      <c r="O11" s="11" t="s">
        <v>35</v>
      </c>
      <c r="P11" s="11">
        <v>1</v>
      </c>
      <c r="Q11" s="11" t="s">
        <v>35</v>
      </c>
      <c r="R11" s="11" t="s">
        <v>74</v>
      </c>
      <c r="S11" s="11">
        <v>0</v>
      </c>
      <c r="T11" s="11">
        <v>0</v>
      </c>
      <c r="U11" s="11">
        <v>0</v>
      </c>
      <c r="V11" s="11" t="s">
        <v>38</v>
      </c>
      <c r="W11" s="11">
        <v>1</v>
      </c>
      <c r="X11" s="11">
        <v>1</v>
      </c>
      <c r="Y11" s="11">
        <v>1</v>
      </c>
      <c r="Z11" s="11" t="s">
        <v>75</v>
      </c>
      <c r="AA11" s="11">
        <f>IF(OR([1]!_04_ReRe_merged_after_coding3[[#This Row],[ab_addressed]],[1]!_04_ReRe_merged_after_coding3[[#This Row],[ft_addressed]]), 1, 0)</f>
        <v>1</v>
      </c>
      <c r="AB11" s="11">
        <f>IF(OR([1]!_04_ReRe_merged_after_coding3[[#This Row],[ab_justified]],[1]!_04_ReRe_merged_after_coding3[[#This Row],[ft_justified]]), 1,0)</f>
        <v>1</v>
      </c>
      <c r="AC11" s="11">
        <f>IF(OR([1]!_04_ReRe_merged_after_coding3[[#This Row],[ab_date]],[1]!_04_ReRe_merged_after_coding3[[#This Row],[ft_date]]),1,0)</f>
        <v>1</v>
      </c>
      <c r="AD11" s="17" t="s">
        <v>76</v>
      </c>
      <c r="AE11" s="14">
        <v>0</v>
      </c>
    </row>
    <row r="12" spans="1:32">
      <c r="A12" s="6" t="s">
        <v>77</v>
      </c>
      <c r="B12" s="6">
        <v>27757240</v>
      </c>
      <c r="C12" s="7">
        <v>42647</v>
      </c>
      <c r="D12" s="7">
        <v>40422</v>
      </c>
      <c r="E12" s="6" t="s">
        <v>78</v>
      </c>
      <c r="F12" s="6" t="s">
        <v>33</v>
      </c>
      <c r="G12" s="6" t="s">
        <v>33</v>
      </c>
      <c r="H12" s="6" t="s">
        <v>33</v>
      </c>
      <c r="I12" s="6" t="s">
        <v>33</v>
      </c>
      <c r="J12" s="6" t="s">
        <v>33</v>
      </c>
      <c r="K12" s="6" t="s">
        <v>34</v>
      </c>
      <c r="L12" s="6" t="s">
        <v>34</v>
      </c>
      <c r="M12" s="6" t="s">
        <v>34</v>
      </c>
      <c r="N12" s="8">
        <v>1</v>
      </c>
      <c r="O12" s="6" t="s">
        <v>35</v>
      </c>
      <c r="P12" s="6">
        <v>1</v>
      </c>
      <c r="Q12" s="6" t="s">
        <v>35</v>
      </c>
      <c r="R12" s="6" t="s">
        <v>79</v>
      </c>
      <c r="S12" s="6">
        <v>1</v>
      </c>
      <c r="T12" s="6">
        <v>0</v>
      </c>
      <c r="U12" s="6">
        <v>1</v>
      </c>
      <c r="V12" s="6" t="s">
        <v>79</v>
      </c>
      <c r="W12" s="6">
        <v>1</v>
      </c>
      <c r="X12" s="6">
        <v>0</v>
      </c>
      <c r="Y12" s="6">
        <v>0</v>
      </c>
      <c r="Z12" s="6" t="s">
        <v>80</v>
      </c>
      <c r="AA12" s="6">
        <f>IF(OR([1]!_04_ReRe_merged_after_coding3[[#This Row],[ab_addressed]],[1]!_04_ReRe_merged_after_coding3[[#This Row],[ft_addressed]]), 1, 0)</f>
        <v>1</v>
      </c>
      <c r="AB12" s="6">
        <f>IF(OR([1]!_04_ReRe_merged_after_coding3[[#This Row],[ab_justified]],[1]!_04_ReRe_merged_after_coding3[[#This Row],[ft_justified]]), 1,0)</f>
        <v>0</v>
      </c>
      <c r="AC12" s="6">
        <f>IF(OR([1]!_04_ReRe_merged_after_coding3[[#This Row],[ab_date]],[1]!_04_ReRe_merged_after_coding3[[#This Row],[ft_date]]),1,0)</f>
        <v>1</v>
      </c>
      <c r="AD12" s="6" t="s">
        <v>38</v>
      </c>
      <c r="AE12" s="9">
        <v>0</v>
      </c>
    </row>
    <row r="13" spans="1:32">
      <c r="A13" s="11" t="s">
        <v>81</v>
      </c>
      <c r="B13" s="11">
        <v>32778047</v>
      </c>
      <c r="C13" s="12">
        <v>42889</v>
      </c>
      <c r="D13" s="12">
        <v>42156</v>
      </c>
      <c r="E13" s="11" t="s">
        <v>82</v>
      </c>
      <c r="F13" s="11" t="s">
        <v>33</v>
      </c>
      <c r="G13" s="11" t="s">
        <v>33</v>
      </c>
      <c r="H13" s="11" t="s">
        <v>33</v>
      </c>
      <c r="I13" s="11" t="s">
        <v>33</v>
      </c>
      <c r="J13" s="11" t="s">
        <v>33</v>
      </c>
      <c r="K13" s="11" t="s">
        <v>34</v>
      </c>
      <c r="L13" s="11" t="s">
        <v>34</v>
      </c>
      <c r="M13" s="11" t="s">
        <v>34</v>
      </c>
      <c r="N13" s="13">
        <v>1</v>
      </c>
      <c r="O13" s="11" t="s">
        <v>35</v>
      </c>
      <c r="P13" s="11">
        <v>1</v>
      </c>
      <c r="Q13" s="11" t="s">
        <v>35</v>
      </c>
      <c r="R13" s="11" t="s">
        <v>83</v>
      </c>
      <c r="S13" s="11">
        <v>1</v>
      </c>
      <c r="T13" s="11">
        <v>0</v>
      </c>
      <c r="U13" s="11">
        <v>1</v>
      </c>
      <c r="V13" s="11" t="s">
        <v>83</v>
      </c>
      <c r="W13" s="11">
        <v>1</v>
      </c>
      <c r="X13" s="11">
        <v>0</v>
      </c>
      <c r="Y13" s="11">
        <v>1</v>
      </c>
      <c r="Z13" s="11" t="s">
        <v>84</v>
      </c>
      <c r="AA13" s="11">
        <f>IF(OR([1]!_04_ReRe_merged_after_coding3[[#This Row],[ab_addressed]],[1]!_04_ReRe_merged_after_coding3[[#This Row],[ft_addressed]]), 1, 0)</f>
        <v>1</v>
      </c>
      <c r="AB13" s="11">
        <f>IF(OR([1]!_04_ReRe_merged_after_coding3[[#This Row],[ab_justified]],[1]!_04_ReRe_merged_after_coding3[[#This Row],[ft_justified]]), 1,0)</f>
        <v>0</v>
      </c>
      <c r="AC13" s="11">
        <f>IF(OR([1]!_04_ReRe_merged_after_coding3[[#This Row],[ab_date]],[1]!_04_ReRe_merged_after_coding3[[#This Row],[ft_date]]),1,0)</f>
        <v>1</v>
      </c>
      <c r="AD13" s="11" t="s">
        <v>38</v>
      </c>
      <c r="AE13" s="14">
        <v>0</v>
      </c>
    </row>
    <row r="14" spans="1:32">
      <c r="A14" s="6" t="s">
        <v>85</v>
      </c>
      <c r="B14" s="6">
        <v>30016956</v>
      </c>
      <c r="C14" s="7">
        <v>43105</v>
      </c>
      <c r="D14" s="7">
        <v>40909</v>
      </c>
      <c r="E14" s="6" t="s">
        <v>86</v>
      </c>
      <c r="F14" s="6" t="s">
        <v>33</v>
      </c>
      <c r="G14" s="6" t="s">
        <v>33</v>
      </c>
      <c r="H14" s="6" t="s">
        <v>33</v>
      </c>
      <c r="I14" s="6" t="s">
        <v>33</v>
      </c>
      <c r="J14" s="6" t="s">
        <v>33</v>
      </c>
      <c r="K14" s="6" t="s">
        <v>34</v>
      </c>
      <c r="L14" s="6" t="s">
        <v>34</v>
      </c>
      <c r="M14" s="6" t="s">
        <v>34</v>
      </c>
      <c r="N14" s="8">
        <v>1</v>
      </c>
      <c r="O14" s="6" t="s">
        <v>35</v>
      </c>
      <c r="P14" s="6">
        <v>1</v>
      </c>
      <c r="Q14" s="6" t="s">
        <v>35</v>
      </c>
      <c r="R14" s="6" t="s">
        <v>87</v>
      </c>
      <c r="S14" s="6">
        <v>1</v>
      </c>
      <c r="T14" s="6">
        <v>0</v>
      </c>
      <c r="U14" s="6">
        <v>1</v>
      </c>
      <c r="V14" s="6" t="s">
        <v>87</v>
      </c>
      <c r="W14" s="6">
        <v>1</v>
      </c>
      <c r="X14" s="6">
        <v>0</v>
      </c>
      <c r="Y14" s="6">
        <v>1</v>
      </c>
      <c r="Z14" s="6" t="s">
        <v>88</v>
      </c>
      <c r="AA14" s="6">
        <f>IF(OR([1]!_04_ReRe_merged_after_coding3[[#This Row],[ab_addressed]],[1]!_04_ReRe_merged_after_coding3[[#This Row],[ft_addressed]]), 1, 0)</f>
        <v>1</v>
      </c>
      <c r="AB14" s="6">
        <f>IF(OR([1]!_04_ReRe_merged_after_coding3[[#This Row],[ab_justified]],[1]!_04_ReRe_merged_after_coding3[[#This Row],[ft_justified]]), 1,0)</f>
        <v>0</v>
      </c>
      <c r="AC14" s="6">
        <f>IF(OR([1]!_04_ReRe_merged_after_coding3[[#This Row],[ab_date]],[1]!_04_ReRe_merged_after_coding3[[#This Row],[ft_date]]),1,0)</f>
        <v>1</v>
      </c>
      <c r="AD14" s="6" t="s">
        <v>38</v>
      </c>
      <c r="AE14" s="9">
        <v>0</v>
      </c>
    </row>
    <row r="15" spans="1:32">
      <c r="A15" s="11" t="s">
        <v>89</v>
      </c>
      <c r="B15" s="11">
        <v>29843676</v>
      </c>
      <c r="C15" s="12">
        <v>42145</v>
      </c>
      <c r="D15" s="12">
        <v>42034</v>
      </c>
      <c r="E15" s="11" t="s">
        <v>90</v>
      </c>
      <c r="F15" s="11" t="s">
        <v>33</v>
      </c>
      <c r="G15" s="11" t="s">
        <v>34</v>
      </c>
      <c r="H15" s="11" t="s">
        <v>34</v>
      </c>
      <c r="I15" s="11" t="s">
        <v>34</v>
      </c>
      <c r="J15" s="11" t="s">
        <v>34</v>
      </c>
      <c r="K15" s="11" t="s">
        <v>34</v>
      </c>
      <c r="L15" s="11" t="s">
        <v>34</v>
      </c>
      <c r="M15" s="11" t="s">
        <v>34</v>
      </c>
      <c r="N15" s="13">
        <v>1</v>
      </c>
      <c r="O15" s="11" t="s">
        <v>35</v>
      </c>
      <c r="P15" s="11">
        <v>1</v>
      </c>
      <c r="Q15" s="11" t="s">
        <v>35</v>
      </c>
      <c r="R15" s="11" t="s">
        <v>91</v>
      </c>
      <c r="S15" s="11">
        <v>1</v>
      </c>
      <c r="T15" s="11">
        <v>0</v>
      </c>
      <c r="U15" s="11">
        <v>1</v>
      </c>
      <c r="V15" s="11" t="s">
        <v>91</v>
      </c>
      <c r="W15" s="11">
        <v>1</v>
      </c>
      <c r="X15" s="11">
        <v>0</v>
      </c>
      <c r="Y15" s="11">
        <v>1</v>
      </c>
      <c r="Z15" s="11" t="s">
        <v>92</v>
      </c>
      <c r="AA15" s="11">
        <f>IF(OR([1]!_04_ReRe_merged_after_coding3[[#This Row],[ab_addressed]],[1]!_04_ReRe_merged_after_coding3[[#This Row],[ft_addressed]]), 1, 0)</f>
        <v>1</v>
      </c>
      <c r="AB15" s="11">
        <f>IF(OR([1]!_04_ReRe_merged_after_coding3[[#This Row],[ab_justified]],[1]!_04_ReRe_merged_after_coding3[[#This Row],[ft_justified]]), 1,0)</f>
        <v>0</v>
      </c>
      <c r="AC15" s="11">
        <f>IF(OR([1]!_04_ReRe_merged_after_coding3[[#This Row],[ab_date]],[1]!_04_ReRe_merged_after_coding3[[#This Row],[ft_date]]),1,0)</f>
        <v>1</v>
      </c>
      <c r="AD15" s="11" t="s">
        <v>38</v>
      </c>
      <c r="AE15" s="14">
        <v>0</v>
      </c>
    </row>
    <row r="16" spans="1:32">
      <c r="A16" s="6" t="s">
        <v>93</v>
      </c>
      <c r="B16" s="6">
        <v>28893187</v>
      </c>
      <c r="C16" s="7">
        <v>42866</v>
      </c>
      <c r="D16" s="7">
        <v>42095</v>
      </c>
      <c r="E16" s="6" t="s">
        <v>94</v>
      </c>
      <c r="F16" s="6" t="s">
        <v>33</v>
      </c>
      <c r="G16" s="6" t="s">
        <v>33</v>
      </c>
      <c r="H16" s="6" t="s">
        <v>34</v>
      </c>
      <c r="I16" s="6" t="s">
        <v>33</v>
      </c>
      <c r="J16" s="6" t="s">
        <v>33</v>
      </c>
      <c r="K16" s="6" t="s">
        <v>34</v>
      </c>
      <c r="L16" s="6" t="s">
        <v>34</v>
      </c>
      <c r="M16" s="6" t="s">
        <v>34</v>
      </c>
      <c r="N16" s="8">
        <v>1</v>
      </c>
      <c r="O16" s="6" t="s">
        <v>35</v>
      </c>
      <c r="P16" s="6">
        <v>1</v>
      </c>
      <c r="Q16" s="6" t="s">
        <v>35</v>
      </c>
      <c r="R16" s="6" t="s">
        <v>95</v>
      </c>
      <c r="S16" s="6">
        <v>1</v>
      </c>
      <c r="T16" s="6">
        <v>0</v>
      </c>
      <c r="U16" s="6">
        <v>1</v>
      </c>
      <c r="V16" s="6" t="s">
        <v>95</v>
      </c>
      <c r="W16" s="6">
        <v>1</v>
      </c>
      <c r="X16" s="6">
        <v>0</v>
      </c>
      <c r="Y16" s="6">
        <v>1</v>
      </c>
      <c r="Z16" s="6" t="s">
        <v>96</v>
      </c>
      <c r="AA16" s="6">
        <f>IF(OR([1]!_04_ReRe_merged_after_coding3[[#This Row],[ab_addressed]],[1]!_04_ReRe_merged_after_coding3[[#This Row],[ft_addressed]]), 1, 0)</f>
        <v>1</v>
      </c>
      <c r="AB16" s="6">
        <f>IF(OR([1]!_04_ReRe_merged_after_coding3[[#This Row],[ab_justified]],[1]!_04_ReRe_merged_after_coding3[[#This Row],[ft_justified]]), 1,0)</f>
        <v>0</v>
      </c>
      <c r="AC16" s="6">
        <f>IF(OR([1]!_04_ReRe_merged_after_coding3[[#This Row],[ab_date]],[1]!_04_ReRe_merged_after_coding3[[#This Row],[ft_date]]),1,0)</f>
        <v>1</v>
      </c>
      <c r="AD16" s="6" t="s">
        <v>38</v>
      </c>
      <c r="AE16" s="9">
        <v>0</v>
      </c>
    </row>
    <row r="17" spans="1:31">
      <c r="A17" s="11" t="s">
        <v>97</v>
      </c>
      <c r="B17" s="11">
        <v>29843763</v>
      </c>
      <c r="C17" s="12">
        <v>42817</v>
      </c>
      <c r="D17" s="12">
        <v>42205</v>
      </c>
      <c r="E17" s="11" t="s">
        <v>98</v>
      </c>
      <c r="F17" s="11" t="s">
        <v>33</v>
      </c>
      <c r="G17" s="11" t="s">
        <v>33</v>
      </c>
      <c r="H17" s="11" t="s">
        <v>34</v>
      </c>
      <c r="I17" s="11" t="s">
        <v>33</v>
      </c>
      <c r="J17" s="11" t="s">
        <v>33</v>
      </c>
      <c r="K17" s="11" t="s">
        <v>34</v>
      </c>
      <c r="L17" s="11" t="s">
        <v>34</v>
      </c>
      <c r="M17" s="11" t="s">
        <v>34</v>
      </c>
      <c r="N17" s="13">
        <v>1</v>
      </c>
      <c r="O17" s="11" t="s">
        <v>35</v>
      </c>
      <c r="P17" s="11">
        <v>1</v>
      </c>
      <c r="Q17" s="11" t="s">
        <v>35</v>
      </c>
      <c r="R17" s="11" t="s">
        <v>99</v>
      </c>
      <c r="S17" s="11">
        <v>1</v>
      </c>
      <c r="T17" s="11">
        <v>0</v>
      </c>
      <c r="U17" s="11">
        <v>1</v>
      </c>
      <c r="V17" s="11" t="s">
        <v>99</v>
      </c>
      <c r="W17" s="11">
        <v>1</v>
      </c>
      <c r="X17" s="11">
        <v>0</v>
      </c>
      <c r="Y17" s="11">
        <v>1</v>
      </c>
      <c r="Z17" s="11" t="s">
        <v>100</v>
      </c>
      <c r="AA17" s="11">
        <f>IF(OR([1]!_04_ReRe_merged_after_coding3[[#This Row],[ab_addressed]],[1]!_04_ReRe_merged_after_coding3[[#This Row],[ft_addressed]]), 1, 0)</f>
        <v>1</v>
      </c>
      <c r="AB17" s="11">
        <f>IF(OR([1]!_04_ReRe_merged_after_coding3[[#This Row],[ab_justified]],[1]!_04_ReRe_merged_after_coding3[[#This Row],[ft_justified]]), 1,0)</f>
        <v>0</v>
      </c>
      <c r="AC17" s="11">
        <f>IF(OR([1]!_04_ReRe_merged_after_coding3[[#This Row],[ab_date]],[1]!_04_ReRe_merged_after_coding3[[#This Row],[ft_date]]),1,0)</f>
        <v>1</v>
      </c>
      <c r="AD17" s="11" t="s">
        <v>38</v>
      </c>
      <c r="AE17" s="14">
        <v>0</v>
      </c>
    </row>
    <row r="18" spans="1:31">
      <c r="A18" s="6" t="s">
        <v>101</v>
      </c>
      <c r="B18" s="6">
        <v>29149867</v>
      </c>
      <c r="C18" s="7">
        <v>41165</v>
      </c>
      <c r="D18" s="7">
        <v>39845</v>
      </c>
      <c r="E18" s="6" t="s">
        <v>102</v>
      </c>
      <c r="F18" s="6" t="s">
        <v>33</v>
      </c>
      <c r="G18" s="6" t="s">
        <v>33</v>
      </c>
      <c r="H18" s="6" t="s">
        <v>33</v>
      </c>
      <c r="I18" s="6" t="s">
        <v>33</v>
      </c>
      <c r="J18" s="6" t="s">
        <v>34</v>
      </c>
      <c r="K18" s="6" t="s">
        <v>34</v>
      </c>
      <c r="L18" s="6" t="s">
        <v>34</v>
      </c>
      <c r="M18" s="6" t="s">
        <v>34</v>
      </c>
      <c r="N18" s="8">
        <v>1</v>
      </c>
      <c r="O18" s="6" t="s">
        <v>35</v>
      </c>
      <c r="P18" s="6">
        <v>1</v>
      </c>
      <c r="Q18" s="6" t="s">
        <v>35</v>
      </c>
      <c r="R18" s="6" t="s">
        <v>103</v>
      </c>
      <c r="S18" s="6">
        <v>1</v>
      </c>
      <c r="T18" s="6">
        <v>0</v>
      </c>
      <c r="U18" s="6">
        <v>1</v>
      </c>
      <c r="V18" s="6" t="s">
        <v>103</v>
      </c>
      <c r="W18" s="18">
        <v>0</v>
      </c>
      <c r="X18" s="18">
        <v>0</v>
      </c>
      <c r="Y18" s="18">
        <v>0</v>
      </c>
      <c r="Z18" s="6" t="s">
        <v>38</v>
      </c>
      <c r="AA18" s="6">
        <f>IF(OR([1]!_04_ReRe_merged_after_coding3[[#This Row],[ab_addressed]],[1]!_04_ReRe_merged_after_coding3[[#This Row],[ft_addressed]]), 1, 0)</f>
        <v>1</v>
      </c>
      <c r="AB18" s="6">
        <f>IF(OR([1]!_04_ReRe_merged_after_coding3[[#This Row],[ab_justified]],[1]!_04_ReRe_merged_after_coding3[[#This Row],[ft_justified]]), 1,0)</f>
        <v>0</v>
      </c>
      <c r="AC18" s="6">
        <f>IF(OR([1]!_04_ReRe_merged_after_coding3[[#This Row],[ab_date]],[1]!_04_ReRe_merged_after_coding3[[#This Row],[ft_date]]),1,0)</f>
        <v>1</v>
      </c>
      <c r="AD18" s="6" t="s">
        <v>38</v>
      </c>
      <c r="AE18" s="9">
        <v>0</v>
      </c>
    </row>
    <row r="19" spans="1:31">
      <c r="A19" s="11" t="s">
        <v>104</v>
      </c>
      <c r="B19" s="11">
        <v>28403837</v>
      </c>
      <c r="C19" s="12">
        <v>40381</v>
      </c>
      <c r="D19" s="12">
        <v>39324</v>
      </c>
      <c r="E19" s="11" t="s">
        <v>105</v>
      </c>
      <c r="F19" s="11" t="s">
        <v>33</v>
      </c>
      <c r="G19" s="11" t="s">
        <v>34</v>
      </c>
      <c r="H19" s="11" t="s">
        <v>34</v>
      </c>
      <c r="I19" s="11" t="s">
        <v>33</v>
      </c>
      <c r="J19" s="11" t="s">
        <v>33</v>
      </c>
      <c r="K19" s="11" t="s">
        <v>34</v>
      </c>
      <c r="L19" s="11" t="s">
        <v>34</v>
      </c>
      <c r="M19" s="11" t="s">
        <v>34</v>
      </c>
      <c r="N19" s="13">
        <v>1</v>
      </c>
      <c r="O19" s="11" t="s">
        <v>35</v>
      </c>
      <c r="P19" s="11">
        <v>1</v>
      </c>
      <c r="Q19" s="11" t="s">
        <v>35</v>
      </c>
      <c r="R19" s="11" t="s">
        <v>106</v>
      </c>
      <c r="S19" s="11">
        <v>1</v>
      </c>
      <c r="T19" s="11">
        <v>0</v>
      </c>
      <c r="U19" s="11">
        <v>1</v>
      </c>
      <c r="V19" s="11" t="s">
        <v>106</v>
      </c>
      <c r="W19" s="19">
        <v>0</v>
      </c>
      <c r="X19" s="19">
        <v>0</v>
      </c>
      <c r="Y19" s="19">
        <v>0</v>
      </c>
      <c r="Z19" s="11" t="s">
        <v>38</v>
      </c>
      <c r="AA19" s="11">
        <f>IF(OR([1]!_04_ReRe_merged_after_coding3[[#This Row],[ab_addressed]],[1]!_04_ReRe_merged_after_coding3[[#This Row],[ft_addressed]]), 1, 0)</f>
        <v>1</v>
      </c>
      <c r="AB19" s="11">
        <f>IF(OR([1]!_04_ReRe_merged_after_coding3[[#This Row],[ab_justified]],[1]!_04_ReRe_merged_after_coding3[[#This Row],[ft_justified]]), 1,0)</f>
        <v>0</v>
      </c>
      <c r="AC19" s="11">
        <f>IF(OR([1]!_04_ReRe_merged_after_coding3[[#This Row],[ab_date]],[1]!_04_ReRe_merged_after_coding3[[#This Row],[ft_date]]),1,0)</f>
        <v>1</v>
      </c>
      <c r="AD19" s="11" t="s">
        <v>38</v>
      </c>
      <c r="AE19" s="14">
        <v>0</v>
      </c>
    </row>
    <row r="20" spans="1:31">
      <c r="A20" s="6" t="s">
        <v>107</v>
      </c>
      <c r="B20" s="6">
        <v>32503441</v>
      </c>
      <c r="C20" s="7">
        <v>42689</v>
      </c>
      <c r="D20" s="7">
        <v>42036</v>
      </c>
      <c r="E20" s="6" t="s">
        <v>108</v>
      </c>
      <c r="F20" s="6" t="s">
        <v>33</v>
      </c>
      <c r="G20" s="6" t="s">
        <v>34</v>
      </c>
      <c r="H20" s="6" t="s">
        <v>33</v>
      </c>
      <c r="I20" s="6" t="s">
        <v>33</v>
      </c>
      <c r="J20" s="6" t="s">
        <v>33</v>
      </c>
      <c r="K20" s="6" t="s">
        <v>34</v>
      </c>
      <c r="L20" s="6" t="s">
        <v>34</v>
      </c>
      <c r="M20" s="6" t="s">
        <v>34</v>
      </c>
      <c r="N20" s="8">
        <v>1</v>
      </c>
      <c r="O20" s="6" t="s">
        <v>35</v>
      </c>
      <c r="P20" s="6">
        <v>1</v>
      </c>
      <c r="Q20" s="6" t="s">
        <v>35</v>
      </c>
      <c r="R20" s="6" t="s">
        <v>109</v>
      </c>
      <c r="S20" s="6">
        <v>1</v>
      </c>
      <c r="T20" s="6">
        <v>0</v>
      </c>
      <c r="U20" s="6">
        <v>1</v>
      </c>
      <c r="V20" s="6" t="s">
        <v>109</v>
      </c>
      <c r="W20" s="18">
        <v>0</v>
      </c>
      <c r="X20" s="18">
        <v>0</v>
      </c>
      <c r="Y20" s="18">
        <v>0</v>
      </c>
      <c r="Z20" s="6" t="s">
        <v>38</v>
      </c>
      <c r="AA20" s="6">
        <f>IF(OR([1]!_04_ReRe_merged_after_coding3[[#This Row],[ab_addressed]],[1]!_04_ReRe_merged_after_coding3[[#This Row],[ft_addressed]]), 1, 0)</f>
        <v>1</v>
      </c>
      <c r="AB20" s="6">
        <f>IF(OR([1]!_04_ReRe_merged_after_coding3[[#This Row],[ab_justified]],[1]!_04_ReRe_merged_after_coding3[[#This Row],[ft_justified]]), 1,0)</f>
        <v>0</v>
      </c>
      <c r="AC20" s="6">
        <f>IF(OR([1]!_04_ReRe_merged_after_coding3[[#This Row],[ab_date]],[1]!_04_ReRe_merged_after_coding3[[#This Row],[ft_date]]),1,0)</f>
        <v>1</v>
      </c>
      <c r="AD20" s="6" t="s">
        <v>38</v>
      </c>
      <c r="AE20" s="9">
        <v>0</v>
      </c>
    </row>
    <row r="21" spans="1:31">
      <c r="A21" s="11" t="s">
        <v>110</v>
      </c>
      <c r="B21" s="11">
        <v>31620921</v>
      </c>
      <c r="C21" s="12">
        <v>43367</v>
      </c>
      <c r="D21" s="12">
        <v>41983</v>
      </c>
      <c r="E21" s="11" t="s">
        <v>111</v>
      </c>
      <c r="F21" s="11" t="s">
        <v>33</v>
      </c>
      <c r="G21" s="11" t="s">
        <v>33</v>
      </c>
      <c r="H21" s="11" t="s">
        <v>33</v>
      </c>
      <c r="I21" s="11" t="s">
        <v>33</v>
      </c>
      <c r="J21" s="11" t="s">
        <v>33</v>
      </c>
      <c r="K21" s="11" t="s">
        <v>34</v>
      </c>
      <c r="L21" s="11" t="s">
        <v>34</v>
      </c>
      <c r="M21" s="11" t="s">
        <v>34</v>
      </c>
      <c r="N21" s="13">
        <v>1</v>
      </c>
      <c r="O21" s="11" t="s">
        <v>35</v>
      </c>
      <c r="P21" s="11">
        <v>1</v>
      </c>
      <c r="Q21" s="11" t="s">
        <v>35</v>
      </c>
      <c r="R21" s="11" t="s">
        <v>112</v>
      </c>
      <c r="S21" s="11">
        <v>1</v>
      </c>
      <c r="T21" s="11">
        <v>0</v>
      </c>
      <c r="U21" s="11">
        <v>1</v>
      </c>
      <c r="V21" s="11" t="s">
        <v>112</v>
      </c>
      <c r="W21" s="19">
        <v>0</v>
      </c>
      <c r="X21" s="19">
        <v>0</v>
      </c>
      <c r="Y21" s="19">
        <v>0</v>
      </c>
      <c r="Z21" s="11" t="s">
        <v>38</v>
      </c>
      <c r="AA21" s="11">
        <f>IF(OR([1]!_04_ReRe_merged_after_coding3[[#This Row],[ab_addressed]],[1]!_04_ReRe_merged_after_coding3[[#This Row],[ft_addressed]]), 1, 0)</f>
        <v>1</v>
      </c>
      <c r="AB21" s="11">
        <f>IF(OR([1]!_04_ReRe_merged_after_coding3[[#This Row],[ab_justified]],[1]!_04_ReRe_merged_after_coding3[[#This Row],[ft_justified]]), 1,0)</f>
        <v>0</v>
      </c>
      <c r="AC21" s="11">
        <f>IF(OR([1]!_04_ReRe_merged_after_coding3[[#This Row],[ab_date]],[1]!_04_ReRe_merged_after_coding3[[#This Row],[ft_date]]),1,0)</f>
        <v>1</v>
      </c>
      <c r="AD21" s="11" t="s">
        <v>38</v>
      </c>
      <c r="AE21" s="14">
        <v>0</v>
      </c>
    </row>
    <row r="22" spans="1:31">
      <c r="A22" s="6" t="s">
        <v>113</v>
      </c>
      <c r="B22" s="6">
        <v>30400971</v>
      </c>
      <c r="C22" s="7">
        <v>43219</v>
      </c>
      <c r="D22" s="7">
        <v>41465</v>
      </c>
      <c r="E22" s="6" t="s">
        <v>114</v>
      </c>
      <c r="F22" s="6" t="s">
        <v>33</v>
      </c>
      <c r="G22" s="6" t="s">
        <v>34</v>
      </c>
      <c r="H22" s="6" t="s">
        <v>33</v>
      </c>
      <c r="I22" s="6" t="s">
        <v>33</v>
      </c>
      <c r="J22" s="6" t="s">
        <v>33</v>
      </c>
      <c r="K22" s="6" t="s">
        <v>34</v>
      </c>
      <c r="L22" s="6" t="s">
        <v>34</v>
      </c>
      <c r="M22" s="6" t="s">
        <v>34</v>
      </c>
      <c r="N22" s="8">
        <v>1</v>
      </c>
      <c r="O22" s="6" t="s">
        <v>35</v>
      </c>
      <c r="P22" s="6">
        <v>1</v>
      </c>
      <c r="Q22" s="6" t="s">
        <v>35</v>
      </c>
      <c r="R22" s="6" t="s">
        <v>115</v>
      </c>
      <c r="S22" s="6">
        <v>1</v>
      </c>
      <c r="T22" s="6">
        <v>0</v>
      </c>
      <c r="U22" s="6">
        <v>1</v>
      </c>
      <c r="V22" s="6" t="s">
        <v>115</v>
      </c>
      <c r="W22" s="18">
        <v>0</v>
      </c>
      <c r="X22" s="18">
        <v>0</v>
      </c>
      <c r="Y22" s="18">
        <v>0</v>
      </c>
      <c r="Z22" s="6" t="s">
        <v>38</v>
      </c>
      <c r="AA22" s="6">
        <f>IF(OR([1]!_04_ReRe_merged_after_coding3[[#This Row],[ab_addressed]],[1]!_04_ReRe_merged_after_coding3[[#This Row],[ft_addressed]]), 1, 0)</f>
        <v>1</v>
      </c>
      <c r="AB22" s="6">
        <f>IF(OR([1]!_04_ReRe_merged_after_coding3[[#This Row],[ab_justified]],[1]!_04_ReRe_merged_after_coding3[[#This Row],[ft_justified]]), 1,0)</f>
        <v>0</v>
      </c>
      <c r="AC22" s="6">
        <f>IF(OR([1]!_04_ReRe_merged_after_coding3[[#This Row],[ab_date]],[1]!_04_ReRe_merged_after_coding3[[#This Row],[ft_date]]),1,0)</f>
        <v>1</v>
      </c>
      <c r="AD22" s="6" t="s">
        <v>38</v>
      </c>
      <c r="AE22" s="9">
        <v>0</v>
      </c>
    </row>
    <row r="23" spans="1:31">
      <c r="A23" s="11" t="s">
        <v>116</v>
      </c>
      <c r="B23" s="11">
        <v>29282027</v>
      </c>
      <c r="C23" s="12">
        <v>42978</v>
      </c>
      <c r="D23" s="12">
        <v>41675</v>
      </c>
      <c r="E23" s="11" t="s">
        <v>117</v>
      </c>
      <c r="F23" s="11" t="s">
        <v>33</v>
      </c>
      <c r="G23" s="11" t="s">
        <v>34</v>
      </c>
      <c r="H23" s="11" t="s">
        <v>33</v>
      </c>
      <c r="I23" s="11" t="s">
        <v>33</v>
      </c>
      <c r="J23" s="11" t="s">
        <v>33</v>
      </c>
      <c r="K23" s="11" t="s">
        <v>34</v>
      </c>
      <c r="L23" s="11" t="s">
        <v>34</v>
      </c>
      <c r="M23" s="11" t="s">
        <v>34</v>
      </c>
      <c r="N23" s="13">
        <v>1</v>
      </c>
      <c r="O23" s="11" t="s">
        <v>35</v>
      </c>
      <c r="P23" s="11">
        <v>1</v>
      </c>
      <c r="Q23" s="11" t="s">
        <v>35</v>
      </c>
      <c r="R23" s="11" t="s">
        <v>118</v>
      </c>
      <c r="S23" s="11">
        <v>1</v>
      </c>
      <c r="T23" s="11">
        <v>0</v>
      </c>
      <c r="U23" s="11">
        <v>1</v>
      </c>
      <c r="V23" s="11" t="s">
        <v>118</v>
      </c>
      <c r="W23" s="19">
        <v>0</v>
      </c>
      <c r="X23" s="19">
        <v>0</v>
      </c>
      <c r="Y23" s="19">
        <v>0</v>
      </c>
      <c r="Z23" s="11" t="s">
        <v>38</v>
      </c>
      <c r="AA23" s="11">
        <f>IF(OR([1]!_04_ReRe_merged_after_coding3[[#This Row],[ab_addressed]],[1]!_04_ReRe_merged_after_coding3[[#This Row],[ft_addressed]]), 1, 0)</f>
        <v>1</v>
      </c>
      <c r="AB23" s="11">
        <f>IF(OR([1]!_04_ReRe_merged_after_coding3[[#This Row],[ab_justified]],[1]!_04_ReRe_merged_after_coding3[[#This Row],[ft_justified]]), 1,0)</f>
        <v>0</v>
      </c>
      <c r="AC23" s="11">
        <f>IF(OR([1]!_04_ReRe_merged_after_coding3[[#This Row],[ab_date]],[1]!_04_ReRe_merged_after_coding3[[#This Row],[ft_date]]),1,0)</f>
        <v>1</v>
      </c>
      <c r="AD23" s="11" t="s">
        <v>38</v>
      </c>
      <c r="AE23" s="14">
        <v>0</v>
      </c>
    </row>
    <row r="24" spans="1:31">
      <c r="A24" s="6" t="s">
        <v>119</v>
      </c>
      <c r="B24" s="6">
        <v>28100203</v>
      </c>
      <c r="C24" s="7">
        <v>42709</v>
      </c>
      <c r="D24" s="7">
        <v>41640</v>
      </c>
      <c r="E24" s="6" t="s">
        <v>120</v>
      </c>
      <c r="F24" s="6" t="s">
        <v>33</v>
      </c>
      <c r="G24" s="6" t="s">
        <v>34</v>
      </c>
      <c r="H24" s="6" t="s">
        <v>33</v>
      </c>
      <c r="I24" s="6" t="s">
        <v>33</v>
      </c>
      <c r="J24" s="6" t="s">
        <v>33</v>
      </c>
      <c r="K24" s="6" t="s">
        <v>34</v>
      </c>
      <c r="L24" s="6" t="s">
        <v>34</v>
      </c>
      <c r="M24" s="6" t="s">
        <v>34</v>
      </c>
      <c r="N24" s="8">
        <v>1</v>
      </c>
      <c r="O24" s="6" t="s">
        <v>35</v>
      </c>
      <c r="P24" s="6">
        <v>1</v>
      </c>
      <c r="Q24" s="6" t="s">
        <v>35</v>
      </c>
      <c r="R24" s="6" t="s">
        <v>121</v>
      </c>
      <c r="S24" s="6">
        <v>1</v>
      </c>
      <c r="T24" s="6">
        <v>0</v>
      </c>
      <c r="U24" s="6">
        <v>1</v>
      </c>
      <c r="V24" s="6" t="s">
        <v>121</v>
      </c>
      <c r="W24" s="18">
        <v>0</v>
      </c>
      <c r="X24" s="18">
        <v>0</v>
      </c>
      <c r="Y24" s="18">
        <v>0</v>
      </c>
      <c r="Z24" s="6" t="s">
        <v>38</v>
      </c>
      <c r="AA24" s="6">
        <f>IF(OR([1]!_04_ReRe_merged_after_coding3[[#This Row],[ab_addressed]],[1]!_04_ReRe_merged_after_coding3[[#This Row],[ft_addressed]]), 1, 0)</f>
        <v>1</v>
      </c>
      <c r="AB24" s="6">
        <f>IF(OR([1]!_04_ReRe_merged_after_coding3[[#This Row],[ab_justified]],[1]!_04_ReRe_merged_after_coding3[[#This Row],[ft_justified]]), 1,0)</f>
        <v>0</v>
      </c>
      <c r="AC24" s="6">
        <f>IF(OR([1]!_04_ReRe_merged_after_coding3[[#This Row],[ab_date]],[1]!_04_ReRe_merged_after_coding3[[#This Row],[ft_date]]),1,0)</f>
        <v>1</v>
      </c>
      <c r="AD24" s="6" t="s">
        <v>38</v>
      </c>
      <c r="AE24" s="9">
        <v>0</v>
      </c>
    </row>
    <row r="25" spans="1:31">
      <c r="A25" s="11" t="s">
        <v>122</v>
      </c>
      <c r="B25" s="11">
        <v>27496255</v>
      </c>
      <c r="C25" s="12">
        <v>40980</v>
      </c>
      <c r="D25" s="12">
        <v>40833</v>
      </c>
      <c r="E25" s="11" t="s">
        <v>123</v>
      </c>
      <c r="F25" s="11" t="s">
        <v>33</v>
      </c>
      <c r="G25" s="11" t="s">
        <v>34</v>
      </c>
      <c r="H25" s="11" t="s">
        <v>33</v>
      </c>
      <c r="I25" s="11" t="s">
        <v>34</v>
      </c>
      <c r="J25" s="11" t="s">
        <v>34</v>
      </c>
      <c r="K25" s="11" t="s">
        <v>34</v>
      </c>
      <c r="L25" s="11" t="s">
        <v>34</v>
      </c>
      <c r="M25" s="11" t="s">
        <v>34</v>
      </c>
      <c r="N25" s="13">
        <v>1</v>
      </c>
      <c r="O25" s="11" t="s">
        <v>35</v>
      </c>
      <c r="P25" s="11">
        <v>1</v>
      </c>
      <c r="Q25" s="11" t="s">
        <v>35</v>
      </c>
      <c r="R25" s="11" t="s">
        <v>124</v>
      </c>
      <c r="S25" s="11">
        <v>1</v>
      </c>
      <c r="T25" s="11">
        <v>0</v>
      </c>
      <c r="U25" s="11">
        <v>1</v>
      </c>
      <c r="V25" s="11" t="s">
        <v>124</v>
      </c>
      <c r="W25" s="19">
        <v>0</v>
      </c>
      <c r="X25" s="19">
        <v>0</v>
      </c>
      <c r="Y25" s="19">
        <v>0</v>
      </c>
      <c r="Z25" s="11" t="s">
        <v>38</v>
      </c>
      <c r="AA25" s="11">
        <f>IF(OR([1]!_04_ReRe_merged_after_coding3[[#This Row],[ab_addressed]],[1]!_04_ReRe_merged_after_coding3[[#This Row],[ft_addressed]]), 1, 0)</f>
        <v>1</v>
      </c>
      <c r="AB25" s="11">
        <f>IF(OR([1]!_04_ReRe_merged_after_coding3[[#This Row],[ab_justified]],[1]!_04_ReRe_merged_after_coding3[[#This Row],[ft_justified]]), 1,0)</f>
        <v>0</v>
      </c>
      <c r="AC25" s="11">
        <f>IF(OR([1]!_04_ReRe_merged_after_coding3[[#This Row],[ab_date]],[1]!_04_ReRe_merged_after_coding3[[#This Row],[ft_date]]),1,0)</f>
        <v>1</v>
      </c>
      <c r="AD25" s="11" t="s">
        <v>38</v>
      </c>
      <c r="AE25" s="14">
        <v>0</v>
      </c>
    </row>
    <row r="26" spans="1:31">
      <c r="A26" s="6" t="s">
        <v>125</v>
      </c>
      <c r="B26" s="6">
        <v>29747631</v>
      </c>
      <c r="C26" s="7">
        <v>43091</v>
      </c>
      <c r="D26" s="7">
        <v>42156</v>
      </c>
      <c r="E26" s="6" t="s">
        <v>126</v>
      </c>
      <c r="F26" s="6" t="s">
        <v>33</v>
      </c>
      <c r="G26" s="6" t="s">
        <v>34</v>
      </c>
      <c r="H26" s="6" t="s">
        <v>33</v>
      </c>
      <c r="I26" s="6" t="s">
        <v>33</v>
      </c>
      <c r="J26" s="6" t="s">
        <v>33</v>
      </c>
      <c r="K26" s="6" t="s">
        <v>34</v>
      </c>
      <c r="L26" s="6" t="s">
        <v>34</v>
      </c>
      <c r="M26" s="6" t="s">
        <v>34</v>
      </c>
      <c r="N26" s="8">
        <v>1</v>
      </c>
      <c r="O26" s="6" t="s">
        <v>35</v>
      </c>
      <c r="P26" s="6">
        <v>1</v>
      </c>
      <c r="Q26" s="6" t="s">
        <v>35</v>
      </c>
      <c r="R26" s="6" t="s">
        <v>127</v>
      </c>
      <c r="S26" s="6">
        <v>1</v>
      </c>
      <c r="T26" s="6">
        <v>0</v>
      </c>
      <c r="U26" s="6">
        <v>1</v>
      </c>
      <c r="V26" s="6" t="s">
        <v>128</v>
      </c>
      <c r="W26" s="18">
        <v>0</v>
      </c>
      <c r="X26" s="18">
        <v>0</v>
      </c>
      <c r="Y26" s="18">
        <v>0</v>
      </c>
      <c r="Z26" s="6" t="s">
        <v>38</v>
      </c>
      <c r="AA26" s="6">
        <f>IF(OR([1]!_04_ReRe_merged_after_coding3[[#This Row],[ab_addressed]],[1]!_04_ReRe_merged_after_coding3[[#This Row],[ft_addressed]]), 1, 0)</f>
        <v>1</v>
      </c>
      <c r="AB26" s="6">
        <f>IF(OR([1]!_04_ReRe_merged_after_coding3[[#This Row],[ab_justified]],[1]!_04_ReRe_merged_after_coding3[[#This Row],[ft_justified]]), 1,0)</f>
        <v>0</v>
      </c>
      <c r="AC26" s="6">
        <f>IF(OR([1]!_04_ReRe_merged_after_coding3[[#This Row],[ab_date]],[1]!_04_ReRe_merged_after_coding3[[#This Row],[ft_date]]),1,0)</f>
        <v>1</v>
      </c>
      <c r="AD26" s="6" t="s">
        <v>38</v>
      </c>
      <c r="AE26" s="9">
        <v>0</v>
      </c>
    </row>
    <row r="27" spans="1:31">
      <c r="A27" s="11" t="s">
        <v>129</v>
      </c>
      <c r="B27" s="11">
        <v>29183350</v>
      </c>
      <c r="C27" s="12">
        <v>43045</v>
      </c>
      <c r="D27" s="12">
        <v>41913</v>
      </c>
      <c r="E27" s="11" t="s">
        <v>130</v>
      </c>
      <c r="F27" s="11" t="s">
        <v>33</v>
      </c>
      <c r="G27" s="11" t="s">
        <v>34</v>
      </c>
      <c r="H27" s="11" t="s">
        <v>34</v>
      </c>
      <c r="I27" s="11" t="s">
        <v>33</v>
      </c>
      <c r="J27" s="11" t="s">
        <v>33</v>
      </c>
      <c r="K27" s="11" t="s">
        <v>34</v>
      </c>
      <c r="L27" s="11" t="s">
        <v>34</v>
      </c>
      <c r="M27" s="11" t="s">
        <v>34</v>
      </c>
      <c r="N27" s="13">
        <v>1</v>
      </c>
      <c r="O27" s="11" t="s">
        <v>35</v>
      </c>
      <c r="P27" s="11">
        <v>1</v>
      </c>
      <c r="Q27" s="11" t="s">
        <v>35</v>
      </c>
      <c r="R27" s="11" t="s">
        <v>131</v>
      </c>
      <c r="S27" s="11">
        <v>1</v>
      </c>
      <c r="T27" s="11">
        <v>0</v>
      </c>
      <c r="U27" s="11">
        <v>1</v>
      </c>
      <c r="V27" s="11" t="s">
        <v>131</v>
      </c>
      <c r="W27" s="19">
        <v>0</v>
      </c>
      <c r="X27" s="19">
        <v>0</v>
      </c>
      <c r="Y27" s="19">
        <v>0</v>
      </c>
      <c r="Z27" s="11" t="s">
        <v>38</v>
      </c>
      <c r="AA27" s="11">
        <f>IF(OR([1]!_04_ReRe_merged_after_coding3[[#This Row],[ab_addressed]],[1]!_04_ReRe_merged_after_coding3[[#This Row],[ft_addressed]]), 1, 0)</f>
        <v>1</v>
      </c>
      <c r="AB27" s="11">
        <f>IF(OR([1]!_04_ReRe_merged_after_coding3[[#This Row],[ab_justified]],[1]!_04_ReRe_merged_after_coding3[[#This Row],[ft_justified]]), 1,0)</f>
        <v>0</v>
      </c>
      <c r="AC27" s="11">
        <f>IF(OR([1]!_04_ReRe_merged_after_coding3[[#This Row],[ab_date]],[1]!_04_ReRe_merged_after_coding3[[#This Row],[ft_date]]),1,0)</f>
        <v>1</v>
      </c>
      <c r="AD27" s="11" t="s">
        <v>38</v>
      </c>
      <c r="AE27" s="14">
        <v>0</v>
      </c>
    </row>
    <row r="28" spans="1:31">
      <c r="A28" s="6" t="s">
        <v>132</v>
      </c>
      <c r="B28" s="6">
        <v>29909774</v>
      </c>
      <c r="C28" s="7">
        <v>41941</v>
      </c>
      <c r="D28" s="7">
        <v>41730</v>
      </c>
      <c r="E28" s="6" t="s">
        <v>133</v>
      </c>
      <c r="F28" s="6" t="s">
        <v>33</v>
      </c>
      <c r="G28" s="6" t="s">
        <v>34</v>
      </c>
      <c r="H28" s="6" t="s">
        <v>33</v>
      </c>
      <c r="I28" s="6" t="s">
        <v>34</v>
      </c>
      <c r="J28" s="6" t="s">
        <v>34</v>
      </c>
      <c r="K28" s="6" t="s">
        <v>34</v>
      </c>
      <c r="L28" s="6" t="s">
        <v>34</v>
      </c>
      <c r="M28" s="6" t="s">
        <v>34</v>
      </c>
      <c r="N28" s="8">
        <v>1</v>
      </c>
      <c r="O28" s="6" t="s">
        <v>35</v>
      </c>
      <c r="P28" s="6">
        <v>1</v>
      </c>
      <c r="Q28" s="6" t="s">
        <v>35</v>
      </c>
      <c r="R28" s="6" t="s">
        <v>134</v>
      </c>
      <c r="S28" s="6">
        <v>1</v>
      </c>
      <c r="T28" s="6">
        <v>0</v>
      </c>
      <c r="U28" s="6">
        <v>1</v>
      </c>
      <c r="V28" s="6" t="s">
        <v>134</v>
      </c>
      <c r="W28" s="6">
        <v>0</v>
      </c>
      <c r="X28" s="6">
        <v>0</v>
      </c>
      <c r="Y28" s="6">
        <v>0</v>
      </c>
      <c r="Z28" s="6" t="s">
        <v>38</v>
      </c>
      <c r="AA28" s="6">
        <f>IF(OR([1]!_04_ReRe_merged_after_coding3[[#This Row],[ab_addressed]],[1]!_04_ReRe_merged_after_coding3[[#This Row],[ft_addressed]]), 1, 0)</f>
        <v>1</v>
      </c>
      <c r="AB28" s="6">
        <f>IF(OR([1]!_04_ReRe_merged_after_coding3[[#This Row],[ab_justified]],[1]!_04_ReRe_merged_after_coding3[[#This Row],[ft_justified]]), 1,0)</f>
        <v>0</v>
      </c>
      <c r="AC28" s="6">
        <f>IF(OR([1]!_04_ReRe_merged_after_coding3[[#This Row],[ab_date]],[1]!_04_ReRe_merged_after_coding3[[#This Row],[ft_date]]),1,0)</f>
        <v>1</v>
      </c>
      <c r="AD28" s="6" t="s">
        <v>38</v>
      </c>
      <c r="AE28" s="9">
        <v>0</v>
      </c>
    </row>
    <row r="29" spans="1:31">
      <c r="A29" s="11" t="s">
        <v>135</v>
      </c>
      <c r="B29" s="11">
        <v>31097027</v>
      </c>
      <c r="C29" s="12">
        <v>41627</v>
      </c>
      <c r="D29" s="12">
        <v>41426</v>
      </c>
      <c r="E29" s="11" t="s">
        <v>136</v>
      </c>
      <c r="F29" s="11" t="s">
        <v>33</v>
      </c>
      <c r="G29" s="11" t="s">
        <v>33</v>
      </c>
      <c r="H29" s="11" t="s">
        <v>33</v>
      </c>
      <c r="I29" s="11" t="s">
        <v>34</v>
      </c>
      <c r="J29" s="11" t="s">
        <v>34</v>
      </c>
      <c r="K29" s="11" t="s">
        <v>34</v>
      </c>
      <c r="L29" s="11" t="s">
        <v>34</v>
      </c>
      <c r="M29" s="11" t="s">
        <v>34</v>
      </c>
      <c r="N29" s="13">
        <v>1</v>
      </c>
      <c r="O29" s="11" t="s">
        <v>35</v>
      </c>
      <c r="P29" s="11">
        <v>1</v>
      </c>
      <c r="Q29" s="11" t="s">
        <v>35</v>
      </c>
      <c r="R29" s="11" t="s">
        <v>137</v>
      </c>
      <c r="S29" s="11">
        <v>1</v>
      </c>
      <c r="T29" s="11">
        <v>0</v>
      </c>
      <c r="U29" s="11">
        <v>1</v>
      </c>
      <c r="V29" s="11" t="s">
        <v>137</v>
      </c>
      <c r="W29" s="11">
        <v>0</v>
      </c>
      <c r="X29" s="11">
        <v>0</v>
      </c>
      <c r="Y29" s="11">
        <v>0</v>
      </c>
      <c r="Z29" s="11" t="s">
        <v>38</v>
      </c>
      <c r="AA29" s="11">
        <f>IF(OR([1]!_04_ReRe_merged_after_coding3[[#This Row],[ab_addressed]],[1]!_04_ReRe_merged_after_coding3[[#This Row],[ft_addressed]]), 1, 0)</f>
        <v>1</v>
      </c>
      <c r="AB29" s="11">
        <f>IF(OR([1]!_04_ReRe_merged_after_coding3[[#This Row],[ab_justified]],[1]!_04_ReRe_merged_after_coding3[[#This Row],[ft_justified]]), 1,0)</f>
        <v>0</v>
      </c>
      <c r="AC29" s="11">
        <f>IF(OR([1]!_04_ReRe_merged_after_coding3[[#This Row],[ab_date]],[1]!_04_ReRe_merged_after_coding3[[#This Row],[ft_date]]),1,0)</f>
        <v>1</v>
      </c>
      <c r="AD29" s="11" t="s">
        <v>38</v>
      </c>
      <c r="AE29" s="14">
        <v>0</v>
      </c>
    </row>
    <row r="30" spans="1:31">
      <c r="A30" s="6" t="s">
        <v>138</v>
      </c>
      <c r="B30" s="6">
        <v>32859177</v>
      </c>
      <c r="C30" s="7">
        <v>41225</v>
      </c>
      <c r="D30" s="7">
        <v>41153</v>
      </c>
      <c r="E30" s="6" t="s">
        <v>139</v>
      </c>
      <c r="F30" s="6" t="s">
        <v>33</v>
      </c>
      <c r="G30" s="6" t="s">
        <v>33</v>
      </c>
      <c r="H30" s="6" t="s">
        <v>33</v>
      </c>
      <c r="I30" s="6" t="s">
        <v>34</v>
      </c>
      <c r="J30" s="6" t="s">
        <v>34</v>
      </c>
      <c r="K30" s="6" t="s">
        <v>34</v>
      </c>
      <c r="L30" s="6" t="s">
        <v>34</v>
      </c>
      <c r="M30" s="6" t="s">
        <v>34</v>
      </c>
      <c r="N30" s="8">
        <v>1</v>
      </c>
      <c r="O30" s="6" t="s">
        <v>35</v>
      </c>
      <c r="P30" s="6">
        <v>1</v>
      </c>
      <c r="Q30" s="6" t="s">
        <v>35</v>
      </c>
      <c r="R30" s="6" t="s">
        <v>140</v>
      </c>
      <c r="S30" s="6">
        <v>1</v>
      </c>
      <c r="T30" s="6">
        <v>0</v>
      </c>
      <c r="U30" s="6">
        <v>1</v>
      </c>
      <c r="V30" s="6" t="s">
        <v>140</v>
      </c>
      <c r="W30" s="6">
        <v>0</v>
      </c>
      <c r="X30" s="6">
        <v>0</v>
      </c>
      <c r="Y30" s="6">
        <v>0</v>
      </c>
      <c r="Z30" s="6" t="s">
        <v>38</v>
      </c>
      <c r="AA30" s="6">
        <f>IF(OR([1]!_04_ReRe_merged_after_coding3[[#This Row],[ab_addressed]],[1]!_04_ReRe_merged_after_coding3[[#This Row],[ft_addressed]]), 1, 0)</f>
        <v>1</v>
      </c>
      <c r="AB30" s="6">
        <f>IF(OR([1]!_04_ReRe_merged_after_coding3[[#This Row],[ab_justified]],[1]!_04_ReRe_merged_after_coding3[[#This Row],[ft_justified]]), 1,0)</f>
        <v>0</v>
      </c>
      <c r="AC30" s="6">
        <f>IF(OR([1]!_04_ReRe_merged_after_coding3[[#This Row],[ab_date]],[1]!_04_ReRe_merged_after_coding3[[#This Row],[ft_date]]),1,0)</f>
        <v>1</v>
      </c>
      <c r="AD30" s="6" t="s">
        <v>38</v>
      </c>
      <c r="AE30" s="9">
        <v>0</v>
      </c>
    </row>
    <row r="31" spans="1:31">
      <c r="A31" s="11" t="s">
        <v>141</v>
      </c>
      <c r="B31" s="11">
        <v>30376810</v>
      </c>
      <c r="C31" s="12">
        <v>43014</v>
      </c>
      <c r="D31" s="12">
        <v>42736</v>
      </c>
      <c r="E31" s="11" t="s">
        <v>142</v>
      </c>
      <c r="F31" s="11" t="s">
        <v>33</v>
      </c>
      <c r="G31" s="11" t="s">
        <v>33</v>
      </c>
      <c r="H31" s="11" t="s">
        <v>33</v>
      </c>
      <c r="I31" s="11" t="s">
        <v>34</v>
      </c>
      <c r="J31" s="11" t="s">
        <v>34</v>
      </c>
      <c r="K31" s="11" t="s">
        <v>34</v>
      </c>
      <c r="L31" s="11" t="s">
        <v>34</v>
      </c>
      <c r="M31" s="11" t="s">
        <v>34</v>
      </c>
      <c r="N31" s="13">
        <v>1</v>
      </c>
      <c r="O31" s="11" t="s">
        <v>35</v>
      </c>
      <c r="P31" s="11">
        <v>1</v>
      </c>
      <c r="Q31" s="11" t="s">
        <v>35</v>
      </c>
      <c r="R31" s="11" t="s">
        <v>143</v>
      </c>
      <c r="S31" s="11">
        <v>1</v>
      </c>
      <c r="T31" s="11">
        <v>0</v>
      </c>
      <c r="U31" s="11">
        <v>1</v>
      </c>
      <c r="V31" s="11" t="s">
        <v>143</v>
      </c>
      <c r="W31" s="11">
        <v>0</v>
      </c>
      <c r="X31" s="11">
        <v>0</v>
      </c>
      <c r="Y31" s="11">
        <v>0</v>
      </c>
      <c r="Z31" s="11" t="s">
        <v>38</v>
      </c>
      <c r="AA31" s="11">
        <f>IF(OR([1]!_04_ReRe_merged_after_coding3[[#This Row],[ab_addressed]],[1]!_04_ReRe_merged_after_coding3[[#This Row],[ft_addressed]]), 1, 0)</f>
        <v>1</v>
      </c>
      <c r="AB31" s="11">
        <f>IF(OR([1]!_04_ReRe_merged_after_coding3[[#This Row],[ab_justified]],[1]!_04_ReRe_merged_after_coding3[[#This Row],[ft_justified]]), 1,0)</f>
        <v>0</v>
      </c>
      <c r="AC31" s="11">
        <f>IF(OR([1]!_04_ReRe_merged_after_coding3[[#This Row],[ab_date]],[1]!_04_ReRe_merged_after_coding3[[#This Row],[ft_date]]),1,0)</f>
        <v>1</v>
      </c>
      <c r="AD31" s="11" t="s">
        <v>38</v>
      </c>
      <c r="AE31" s="14">
        <v>0</v>
      </c>
    </row>
    <row r="32" spans="1:31">
      <c r="A32" s="6" t="s">
        <v>144</v>
      </c>
      <c r="B32" s="6">
        <v>28333185</v>
      </c>
      <c r="C32" s="7">
        <v>42041</v>
      </c>
      <c r="D32" s="7">
        <v>42005</v>
      </c>
      <c r="E32" s="6" t="s">
        <v>145</v>
      </c>
      <c r="F32" s="6" t="s">
        <v>33</v>
      </c>
      <c r="G32" s="6" t="s">
        <v>33</v>
      </c>
      <c r="H32" s="6" t="s">
        <v>34</v>
      </c>
      <c r="I32" s="6" t="s">
        <v>34</v>
      </c>
      <c r="J32" s="6" t="s">
        <v>34</v>
      </c>
      <c r="K32" s="6" t="s">
        <v>34</v>
      </c>
      <c r="L32" s="6" t="s">
        <v>34</v>
      </c>
      <c r="M32" s="6" t="s">
        <v>34</v>
      </c>
      <c r="N32" s="8">
        <v>1</v>
      </c>
      <c r="O32" s="6" t="s">
        <v>35</v>
      </c>
      <c r="P32" s="6">
        <v>1</v>
      </c>
      <c r="Q32" s="6" t="s">
        <v>35</v>
      </c>
      <c r="R32" s="6" t="s">
        <v>146</v>
      </c>
      <c r="S32" s="6">
        <v>0</v>
      </c>
      <c r="T32" s="6">
        <v>0</v>
      </c>
      <c r="U32" s="6">
        <v>1</v>
      </c>
      <c r="V32" s="20" t="s">
        <v>146</v>
      </c>
      <c r="W32" s="6">
        <v>0</v>
      </c>
      <c r="X32" s="6">
        <v>0</v>
      </c>
      <c r="Y32" s="6">
        <v>0</v>
      </c>
      <c r="Z32" s="21" t="s">
        <v>147</v>
      </c>
      <c r="AA32" s="22">
        <f>IF(OR([1]!_04_ReRe_merged_after_coding3[[#This Row],[ab_addressed]],[1]!_04_ReRe_merged_after_coding3[[#This Row],[ft_addressed]]), 1, 0)</f>
        <v>0</v>
      </c>
      <c r="AB32" s="22">
        <f>IF(OR([1]!_04_ReRe_merged_after_coding3[[#This Row],[ab_justified]],[1]!_04_ReRe_merged_after_coding3[[#This Row],[ft_justified]]), 1,0)</f>
        <v>0</v>
      </c>
      <c r="AC32" s="22">
        <f>IF(OR([1]!_04_ReRe_merged_after_coding3[[#This Row],[ab_date]],[1]!_04_ReRe_merged_after_coding3[[#This Row],[ft_date]]),1,0)</f>
        <v>1</v>
      </c>
      <c r="AD32" s="20" t="s">
        <v>148</v>
      </c>
      <c r="AE32" s="9">
        <v>0</v>
      </c>
    </row>
    <row r="33" spans="1:32">
      <c r="A33" s="11" t="s">
        <v>149</v>
      </c>
      <c r="B33" s="11">
        <v>31531828</v>
      </c>
      <c r="C33" s="12">
        <v>41141</v>
      </c>
      <c r="D33" s="12">
        <v>40969</v>
      </c>
      <c r="E33" s="11" t="s">
        <v>150</v>
      </c>
      <c r="F33" s="11" t="s">
        <v>33</v>
      </c>
      <c r="G33" s="11" t="s">
        <v>33</v>
      </c>
      <c r="H33" s="11" t="s">
        <v>33</v>
      </c>
      <c r="I33" s="11" t="s">
        <v>34</v>
      </c>
      <c r="J33" s="11" t="s">
        <v>34</v>
      </c>
      <c r="K33" s="11" t="s">
        <v>34</v>
      </c>
      <c r="L33" s="11" t="s">
        <v>34</v>
      </c>
      <c r="M33" s="11" t="s">
        <v>34</v>
      </c>
      <c r="N33" s="13">
        <v>1</v>
      </c>
      <c r="O33" s="11" t="s">
        <v>35</v>
      </c>
      <c r="P33" s="11">
        <v>1</v>
      </c>
      <c r="Q33" s="11" t="s">
        <v>35</v>
      </c>
      <c r="R33" s="11" t="s">
        <v>151</v>
      </c>
      <c r="S33" s="11">
        <v>0</v>
      </c>
      <c r="T33" s="11">
        <v>0</v>
      </c>
      <c r="U33" s="11">
        <v>1</v>
      </c>
      <c r="V33" s="11" t="s">
        <v>151</v>
      </c>
      <c r="W33" s="11">
        <v>0</v>
      </c>
      <c r="X33" s="11">
        <v>0</v>
      </c>
      <c r="Y33" s="11">
        <v>1</v>
      </c>
      <c r="Z33" s="23" t="s">
        <v>152</v>
      </c>
      <c r="AA33" s="23">
        <f>IF(OR([1]!_04_ReRe_merged_after_coding3[[#This Row],[ab_addressed]],[1]!_04_ReRe_merged_after_coding3[[#This Row],[ft_addressed]]), 1, 0)</f>
        <v>0</v>
      </c>
      <c r="AB33" s="23">
        <f>IF(OR([1]!_04_ReRe_merged_after_coding3[[#This Row],[ab_justified]],[1]!_04_ReRe_merged_after_coding3[[#This Row],[ft_justified]]), 1,0)</f>
        <v>0</v>
      </c>
      <c r="AC33" s="23">
        <f>IF(OR([1]!_04_ReRe_merged_after_coding3[[#This Row],[ab_date]],[1]!_04_ReRe_merged_after_coding3[[#This Row],[ft_date]]),1,0)</f>
        <v>1</v>
      </c>
      <c r="AD33" s="20" t="s">
        <v>148</v>
      </c>
      <c r="AE33" s="14">
        <v>0</v>
      </c>
    </row>
    <row r="34" spans="1:32">
      <c r="A34" s="6" t="s">
        <v>153</v>
      </c>
      <c r="B34" s="6">
        <v>29710825</v>
      </c>
      <c r="C34" s="7">
        <v>42719</v>
      </c>
      <c r="D34" s="7">
        <v>41913</v>
      </c>
      <c r="E34" s="6" t="s">
        <v>154</v>
      </c>
      <c r="F34" s="6" t="s">
        <v>34</v>
      </c>
      <c r="G34" s="6" t="s">
        <v>33</v>
      </c>
      <c r="H34" s="6" t="s">
        <v>34</v>
      </c>
      <c r="I34" s="6" t="s">
        <v>33</v>
      </c>
      <c r="J34" s="6" t="s">
        <v>33</v>
      </c>
      <c r="K34" s="6" t="s">
        <v>34</v>
      </c>
      <c r="L34" s="6" t="s">
        <v>34</v>
      </c>
      <c r="M34" s="6" t="s">
        <v>34</v>
      </c>
      <c r="N34" s="8">
        <v>1</v>
      </c>
      <c r="O34" s="6" t="s">
        <v>155</v>
      </c>
      <c r="P34" s="6">
        <v>1</v>
      </c>
      <c r="Q34" s="6" t="s">
        <v>155</v>
      </c>
      <c r="R34" s="6" t="s">
        <v>156</v>
      </c>
      <c r="S34" s="6">
        <v>0</v>
      </c>
      <c r="T34" s="6">
        <v>0</v>
      </c>
      <c r="U34" s="6">
        <v>0</v>
      </c>
      <c r="V34" s="6" t="s">
        <v>38</v>
      </c>
      <c r="W34" s="6">
        <v>1</v>
      </c>
      <c r="X34" s="6">
        <v>0</v>
      </c>
      <c r="Y34" s="6">
        <v>1</v>
      </c>
      <c r="Z34" s="6" t="s">
        <v>156</v>
      </c>
      <c r="AA34" s="6">
        <f>IF(OR([1]!_04_ReRe_merged_after_coding3[[#This Row],[ab_addressed]],[1]!_04_ReRe_merged_after_coding3[[#This Row],[ft_addressed]]), 1, 0)</f>
        <v>1</v>
      </c>
      <c r="AB34" s="6">
        <f>IF(OR([1]!_04_ReRe_merged_after_coding3[[#This Row],[ab_justified]],[1]!_04_ReRe_merged_after_coding3[[#This Row],[ft_justified]]), 1,0)</f>
        <v>0</v>
      </c>
      <c r="AC34" s="6">
        <f>IF(OR([1]!_04_ReRe_merged_after_coding3[[#This Row],[ab_date]],[1]!_04_ReRe_merged_after_coding3[[#This Row],[ft_date]]),1,0)</f>
        <v>1</v>
      </c>
      <c r="AD34" s="6" t="s">
        <v>38</v>
      </c>
      <c r="AE34" s="9">
        <v>0</v>
      </c>
    </row>
    <row r="35" spans="1:32">
      <c r="A35" s="11" t="s">
        <v>157</v>
      </c>
      <c r="B35" s="11">
        <v>27355577</v>
      </c>
      <c r="C35" s="12">
        <v>40562</v>
      </c>
      <c r="D35" s="12">
        <v>40513</v>
      </c>
      <c r="E35" s="11" t="s">
        <v>158</v>
      </c>
      <c r="F35" s="11" t="s">
        <v>33</v>
      </c>
      <c r="G35" s="11" t="s">
        <v>33</v>
      </c>
      <c r="H35" s="11" t="s">
        <v>33</v>
      </c>
      <c r="I35" s="11" t="s">
        <v>34</v>
      </c>
      <c r="J35" s="11" t="s">
        <v>34</v>
      </c>
      <c r="K35" s="11" t="s">
        <v>34</v>
      </c>
      <c r="L35" s="11" t="s">
        <v>34</v>
      </c>
      <c r="M35" s="11" t="s">
        <v>34</v>
      </c>
      <c r="N35" s="13">
        <v>1</v>
      </c>
      <c r="O35" s="11" t="s">
        <v>35</v>
      </c>
      <c r="P35" s="11">
        <v>1</v>
      </c>
      <c r="Q35" s="11" t="s">
        <v>35</v>
      </c>
      <c r="R35" s="11" t="s">
        <v>159</v>
      </c>
      <c r="S35" s="11">
        <v>0</v>
      </c>
      <c r="T35" s="11">
        <v>0</v>
      </c>
      <c r="U35" s="11">
        <v>0</v>
      </c>
      <c r="V35" s="11" t="s">
        <v>38</v>
      </c>
      <c r="W35" s="11">
        <v>1</v>
      </c>
      <c r="X35" s="11">
        <v>0</v>
      </c>
      <c r="Y35" s="11">
        <v>1</v>
      </c>
      <c r="Z35" s="11" t="s">
        <v>160</v>
      </c>
      <c r="AA35" s="11">
        <f>IF(OR([1]!_04_ReRe_merged_after_coding3[[#This Row],[ab_addressed]],[1]!_04_ReRe_merged_after_coding3[[#This Row],[ft_addressed]]), 1, 0)</f>
        <v>1</v>
      </c>
      <c r="AB35" s="11">
        <f>IF(OR([1]!_04_ReRe_merged_after_coding3[[#This Row],[ab_justified]],[1]!_04_ReRe_merged_after_coding3[[#This Row],[ft_justified]]), 1,0)</f>
        <v>0</v>
      </c>
      <c r="AC35" s="11">
        <f>IF(OR([1]!_04_ReRe_merged_after_coding3[[#This Row],[ab_date]],[1]!_04_ReRe_merged_after_coding3[[#This Row],[ft_date]]),1,0)</f>
        <v>1</v>
      </c>
      <c r="AD35" s="11" t="s">
        <v>161</v>
      </c>
      <c r="AE35" s="14">
        <v>0</v>
      </c>
    </row>
    <row r="36" spans="1:32">
      <c r="A36" s="6" t="s">
        <v>162</v>
      </c>
      <c r="B36" s="6">
        <v>29258499</v>
      </c>
      <c r="C36" s="7">
        <v>42591</v>
      </c>
      <c r="D36" s="7">
        <v>41730</v>
      </c>
      <c r="E36" s="6" t="s">
        <v>163</v>
      </c>
      <c r="F36" s="6" t="s">
        <v>33</v>
      </c>
      <c r="G36" s="6" t="s">
        <v>34</v>
      </c>
      <c r="H36" s="6" t="s">
        <v>33</v>
      </c>
      <c r="I36" s="6" t="s">
        <v>33</v>
      </c>
      <c r="J36" s="6" t="s">
        <v>33</v>
      </c>
      <c r="K36" s="6" t="s">
        <v>34</v>
      </c>
      <c r="L36" s="6" t="s">
        <v>34</v>
      </c>
      <c r="M36" s="6" t="s">
        <v>34</v>
      </c>
      <c r="N36" s="8">
        <v>1</v>
      </c>
      <c r="O36" s="6" t="s">
        <v>35</v>
      </c>
      <c r="P36" s="6">
        <v>1</v>
      </c>
      <c r="Q36" s="6" t="s">
        <v>35</v>
      </c>
      <c r="R36" s="6" t="s">
        <v>164</v>
      </c>
      <c r="S36" s="40">
        <v>0</v>
      </c>
      <c r="T36" s="6">
        <v>0</v>
      </c>
      <c r="U36" s="6">
        <v>1</v>
      </c>
      <c r="V36" s="6" t="s">
        <v>164</v>
      </c>
      <c r="W36" s="6">
        <v>0</v>
      </c>
      <c r="X36" s="6">
        <v>1</v>
      </c>
      <c r="Y36" s="6">
        <v>0</v>
      </c>
      <c r="Z36" s="24" t="s">
        <v>165</v>
      </c>
      <c r="AA36" s="24">
        <f>IF(OR([1]!_04_ReRe_merged_after_coding3[[#This Row],[ab_addressed]],[1]!_04_ReRe_merged_after_coding3[[#This Row],[ft_addressed]]), 1, 0)</f>
        <v>0</v>
      </c>
      <c r="AB36" s="24">
        <f>IF(OR([1]!_04_ReRe_merged_after_coding3[[#This Row],[ab_justified]],[1]!_04_ReRe_merged_after_coding3[[#This Row],[ft_justified]]), 1,0)</f>
        <v>1</v>
      </c>
      <c r="AC36" s="24">
        <f>IF(OR([1]!_04_ReRe_merged_after_coding3[[#This Row],[ab_date]],[1]!_04_ReRe_merged_after_coding3[[#This Row],[ft_date]]),1,0)</f>
        <v>1</v>
      </c>
      <c r="AD36" s="6" t="s">
        <v>166</v>
      </c>
      <c r="AE36" s="9">
        <v>0</v>
      </c>
      <c r="AF36" t="s">
        <v>371</v>
      </c>
    </row>
    <row r="37" spans="1:32">
      <c r="A37" s="11" t="s">
        <v>167</v>
      </c>
      <c r="B37" s="11">
        <v>28796809</v>
      </c>
      <c r="C37" s="12">
        <v>40372</v>
      </c>
      <c r="D37" s="12">
        <v>39692</v>
      </c>
      <c r="E37" s="11" t="s">
        <v>168</v>
      </c>
      <c r="F37" s="11" t="s">
        <v>33</v>
      </c>
      <c r="G37" s="11" t="s">
        <v>33</v>
      </c>
      <c r="H37" s="11" t="s">
        <v>33</v>
      </c>
      <c r="I37" s="11" t="s">
        <v>33</v>
      </c>
      <c r="J37" s="11" t="s">
        <v>34</v>
      </c>
      <c r="K37" s="11" t="s">
        <v>34</v>
      </c>
      <c r="L37" s="11" t="s">
        <v>34</v>
      </c>
      <c r="M37" s="11" t="s">
        <v>34</v>
      </c>
      <c r="N37" s="13">
        <v>1</v>
      </c>
      <c r="O37" s="11" t="s">
        <v>35</v>
      </c>
      <c r="P37" s="11">
        <v>1</v>
      </c>
      <c r="Q37" s="11" t="s">
        <v>35</v>
      </c>
      <c r="R37" s="11" t="s">
        <v>169</v>
      </c>
      <c r="S37" s="11">
        <v>0</v>
      </c>
      <c r="T37" s="11">
        <v>0</v>
      </c>
      <c r="U37" s="11">
        <v>0</v>
      </c>
      <c r="V37" s="11" t="s">
        <v>38</v>
      </c>
      <c r="W37" s="11">
        <v>0</v>
      </c>
      <c r="X37" s="11">
        <v>1</v>
      </c>
      <c r="Y37" s="11">
        <v>1</v>
      </c>
      <c r="Z37" s="24" t="s">
        <v>170</v>
      </c>
      <c r="AA37" s="24">
        <f>IF(OR([1]!_04_ReRe_merged_after_coding3[[#This Row],[ab_addressed]],[1]!_04_ReRe_merged_after_coding3[[#This Row],[ft_addressed]]), 1, 0)</f>
        <v>0</v>
      </c>
      <c r="AB37" s="24">
        <f>IF(OR([1]!_04_ReRe_merged_after_coding3[[#This Row],[ab_justified]],[1]!_04_ReRe_merged_after_coding3[[#This Row],[ft_justified]]), 1,0)</f>
        <v>1</v>
      </c>
      <c r="AC37" s="24">
        <f>IF(OR([1]!_04_ReRe_merged_after_coding3[[#This Row],[ab_date]],[1]!_04_ReRe_merged_after_coding3[[#This Row],[ft_date]]),1,0)</f>
        <v>1</v>
      </c>
      <c r="AD37" s="11" t="s">
        <v>171</v>
      </c>
      <c r="AE37" s="14">
        <v>0</v>
      </c>
      <c r="AF37" t="s">
        <v>372</v>
      </c>
    </row>
    <row r="38" spans="1:32">
      <c r="A38" s="6" t="s">
        <v>172</v>
      </c>
      <c r="B38" s="6">
        <v>27846890</v>
      </c>
      <c r="C38" s="7">
        <v>41683</v>
      </c>
      <c r="D38" s="7">
        <v>41456</v>
      </c>
      <c r="E38" s="6" t="s">
        <v>61</v>
      </c>
      <c r="F38" s="6" t="s">
        <v>34</v>
      </c>
      <c r="G38" s="6" t="s">
        <v>34</v>
      </c>
      <c r="H38" s="6" t="s">
        <v>34</v>
      </c>
      <c r="I38" s="6" t="s">
        <v>34</v>
      </c>
      <c r="J38" s="6" t="s">
        <v>34</v>
      </c>
      <c r="K38" s="6" t="s">
        <v>34</v>
      </c>
      <c r="L38" s="6" t="s">
        <v>34</v>
      </c>
      <c r="M38" s="6" t="s">
        <v>34</v>
      </c>
      <c r="N38" s="8">
        <v>1</v>
      </c>
      <c r="O38" s="6" t="s">
        <v>35</v>
      </c>
      <c r="P38" s="6">
        <v>1</v>
      </c>
      <c r="Q38" s="6" t="s">
        <v>35</v>
      </c>
      <c r="R38" s="25" t="s">
        <v>173</v>
      </c>
      <c r="S38" s="6">
        <v>0</v>
      </c>
      <c r="T38" s="6">
        <v>0</v>
      </c>
      <c r="U38" s="6">
        <v>1</v>
      </c>
      <c r="V38" s="26" t="s">
        <v>173</v>
      </c>
      <c r="W38" s="6">
        <v>0</v>
      </c>
      <c r="X38" s="6">
        <v>0</v>
      </c>
      <c r="Y38" s="6"/>
      <c r="Z38" s="6" t="s">
        <v>38</v>
      </c>
      <c r="AA38" s="6">
        <f>IF(OR([1]!_04_ReRe_merged_after_coding3[[#This Row],[ab_addressed]],[1]!_04_ReRe_merged_after_coding3[[#This Row],[ft_addressed]]), 1, 0)</f>
        <v>0</v>
      </c>
      <c r="AB38" s="6">
        <f>IF(OR([1]!_04_ReRe_merged_after_coding3[[#This Row],[ab_justified]],[1]!_04_ReRe_merged_after_coding3[[#This Row],[ft_justified]]), 1,0)</f>
        <v>0</v>
      </c>
      <c r="AC38" s="6">
        <f>IF(OR([1]!_04_ReRe_merged_after_coding3[[#This Row],[ab_date]],[1]!_04_ReRe_merged_after_coding3[[#This Row],[ft_date]]),1,0)</f>
        <v>1</v>
      </c>
      <c r="AD38" s="20" t="s">
        <v>174</v>
      </c>
      <c r="AE38" s="9">
        <v>0</v>
      </c>
    </row>
    <row r="39" spans="1:32">
      <c r="A39" s="11" t="s">
        <v>175</v>
      </c>
      <c r="B39" s="11">
        <v>28335745</v>
      </c>
      <c r="C39" s="12">
        <v>40962</v>
      </c>
      <c r="D39" s="12">
        <v>40634</v>
      </c>
      <c r="E39" s="11" t="s">
        <v>38</v>
      </c>
      <c r="F39" s="11" t="s">
        <v>33</v>
      </c>
      <c r="G39" s="11" t="s">
        <v>33</v>
      </c>
      <c r="H39" s="11" t="s">
        <v>33</v>
      </c>
      <c r="I39" s="11" t="s">
        <v>34</v>
      </c>
      <c r="J39" s="11" t="s">
        <v>38</v>
      </c>
      <c r="K39" s="11" t="s">
        <v>34</v>
      </c>
      <c r="L39" s="11" t="s">
        <v>34</v>
      </c>
      <c r="M39" s="11" t="s">
        <v>34</v>
      </c>
      <c r="N39" s="13">
        <v>1</v>
      </c>
      <c r="O39" s="11" t="s">
        <v>35</v>
      </c>
      <c r="P39" s="11">
        <v>1</v>
      </c>
      <c r="Q39" s="11" t="s">
        <v>35</v>
      </c>
      <c r="R39" s="11" t="s">
        <v>176</v>
      </c>
      <c r="S39" s="11">
        <v>0</v>
      </c>
      <c r="T39" s="11">
        <v>0</v>
      </c>
      <c r="U39" s="11">
        <v>1</v>
      </c>
      <c r="V39" s="11" t="s">
        <v>176</v>
      </c>
      <c r="W39" s="11">
        <v>0</v>
      </c>
      <c r="X39" s="11">
        <v>0</v>
      </c>
      <c r="Y39" s="11">
        <v>1</v>
      </c>
      <c r="Z39" s="11" t="s">
        <v>177</v>
      </c>
      <c r="AA39" s="11">
        <f>IF(OR([1]!_04_ReRe_merged_after_coding3[[#This Row],[ab_addressed]],[1]!_04_ReRe_merged_after_coding3[[#This Row],[ft_addressed]]), 1, 0)</f>
        <v>0</v>
      </c>
      <c r="AB39" s="11">
        <f>IF(OR([1]!_04_ReRe_merged_after_coding3[[#This Row],[ab_justified]],[1]!_04_ReRe_merged_after_coding3[[#This Row],[ft_justified]]), 1,0)</f>
        <v>0</v>
      </c>
      <c r="AC39" s="11">
        <f>IF(OR([1]!_04_ReRe_merged_after_coding3[[#This Row],[ab_date]],[1]!_04_ReRe_merged_after_coding3[[#This Row],[ft_date]]),1,0)</f>
        <v>1</v>
      </c>
      <c r="AD39" s="11" t="s">
        <v>38</v>
      </c>
      <c r="AE39" s="14">
        <v>0</v>
      </c>
    </row>
    <row r="40" spans="1:32">
      <c r="A40" s="6" t="s">
        <v>178</v>
      </c>
      <c r="B40" s="6">
        <v>25670917</v>
      </c>
      <c r="C40" s="7">
        <v>41152</v>
      </c>
      <c r="D40" s="7">
        <v>41069</v>
      </c>
      <c r="E40" s="6" t="s">
        <v>179</v>
      </c>
      <c r="F40" s="6" t="s">
        <v>33</v>
      </c>
      <c r="G40" s="6" t="s">
        <v>33</v>
      </c>
      <c r="H40" s="6" t="s">
        <v>34</v>
      </c>
      <c r="I40" s="6" t="s">
        <v>34</v>
      </c>
      <c r="J40" s="6" t="s">
        <v>34</v>
      </c>
      <c r="K40" s="6" t="s">
        <v>34</v>
      </c>
      <c r="L40" s="6" t="s">
        <v>34</v>
      </c>
      <c r="M40" s="6" t="s">
        <v>34</v>
      </c>
      <c r="N40" s="8">
        <v>1</v>
      </c>
      <c r="O40" s="6" t="s">
        <v>35</v>
      </c>
      <c r="P40" s="6">
        <v>1</v>
      </c>
      <c r="Q40" s="6" t="s">
        <v>35</v>
      </c>
      <c r="R40" s="6" t="s">
        <v>180</v>
      </c>
      <c r="S40" s="6">
        <v>0</v>
      </c>
      <c r="T40" s="6">
        <v>0</v>
      </c>
      <c r="U40" s="6">
        <v>1</v>
      </c>
      <c r="V40" s="6" t="s">
        <v>180</v>
      </c>
      <c r="W40" s="6">
        <v>0</v>
      </c>
      <c r="X40" s="6">
        <v>0</v>
      </c>
      <c r="Y40" s="6">
        <v>1</v>
      </c>
      <c r="Z40" s="6" t="s">
        <v>181</v>
      </c>
      <c r="AA40" s="6">
        <f>IF(OR([1]!_04_ReRe_merged_after_coding3[[#This Row],[ab_addressed]],[1]!_04_ReRe_merged_after_coding3[[#This Row],[ft_addressed]]), 1, 0)</f>
        <v>0</v>
      </c>
      <c r="AB40" s="6">
        <f>IF(OR([1]!_04_ReRe_merged_after_coding3[[#This Row],[ab_justified]],[1]!_04_ReRe_merged_after_coding3[[#This Row],[ft_justified]]), 1,0)</f>
        <v>0</v>
      </c>
      <c r="AC40" s="6">
        <f>IF(OR([1]!_04_ReRe_merged_after_coding3[[#This Row],[ab_date]],[1]!_04_ReRe_merged_after_coding3[[#This Row],[ft_date]]),1,0)</f>
        <v>1</v>
      </c>
      <c r="AD40" s="6" t="s">
        <v>38</v>
      </c>
      <c r="AE40" s="9">
        <v>0</v>
      </c>
    </row>
    <row r="41" spans="1:32">
      <c r="A41" s="11" t="s">
        <v>182</v>
      </c>
      <c r="B41" s="11">
        <v>26739331</v>
      </c>
      <c r="C41" s="12">
        <v>42228</v>
      </c>
      <c r="D41" s="12">
        <v>42115</v>
      </c>
      <c r="E41" s="11" t="s">
        <v>183</v>
      </c>
      <c r="F41" s="11" t="s">
        <v>33</v>
      </c>
      <c r="G41" s="11" t="s">
        <v>33</v>
      </c>
      <c r="H41" s="11" t="s">
        <v>33</v>
      </c>
      <c r="I41" s="11" t="s">
        <v>34</v>
      </c>
      <c r="J41" s="11" t="s">
        <v>33</v>
      </c>
      <c r="K41" s="11" t="s">
        <v>34</v>
      </c>
      <c r="L41" s="11" t="s">
        <v>34</v>
      </c>
      <c r="M41" s="11" t="s">
        <v>34</v>
      </c>
      <c r="N41" s="13">
        <v>1</v>
      </c>
      <c r="O41" s="11" t="s">
        <v>35</v>
      </c>
      <c r="P41" s="11">
        <v>1</v>
      </c>
      <c r="Q41" s="11" t="s">
        <v>35</v>
      </c>
      <c r="R41" s="11" t="s">
        <v>184</v>
      </c>
      <c r="S41" s="11">
        <v>0</v>
      </c>
      <c r="T41" s="11">
        <v>0</v>
      </c>
      <c r="U41" s="11">
        <v>1</v>
      </c>
      <c r="V41" s="11" t="s">
        <v>184</v>
      </c>
      <c r="W41" s="11">
        <v>0</v>
      </c>
      <c r="X41" s="11">
        <v>0</v>
      </c>
      <c r="Y41" s="11">
        <v>1</v>
      </c>
      <c r="Z41" s="11" t="s">
        <v>185</v>
      </c>
      <c r="AA41" s="11">
        <f>IF(OR([1]!_04_ReRe_merged_after_coding3[[#This Row],[ab_addressed]],[1]!_04_ReRe_merged_after_coding3[[#This Row],[ft_addressed]]), 1, 0)</f>
        <v>0</v>
      </c>
      <c r="AB41" s="11">
        <f>IF(OR([1]!_04_ReRe_merged_after_coding3[[#This Row],[ab_justified]],[1]!_04_ReRe_merged_after_coding3[[#This Row],[ft_justified]]), 1,0)</f>
        <v>0</v>
      </c>
      <c r="AC41" s="11">
        <f>IF(OR([1]!_04_ReRe_merged_after_coding3[[#This Row],[ab_date]],[1]!_04_ReRe_merged_after_coding3[[#This Row],[ft_date]]),1,0)</f>
        <v>1</v>
      </c>
      <c r="AD41" s="11" t="s">
        <v>38</v>
      </c>
      <c r="AE41" s="14">
        <v>0</v>
      </c>
    </row>
    <row r="42" spans="1:32">
      <c r="A42" s="6" t="s">
        <v>186</v>
      </c>
      <c r="B42" s="6">
        <v>27538847</v>
      </c>
      <c r="C42" s="7">
        <v>42382</v>
      </c>
      <c r="D42" s="7">
        <v>40756</v>
      </c>
      <c r="E42" s="6" t="s">
        <v>136</v>
      </c>
      <c r="F42" s="6" t="s">
        <v>33</v>
      </c>
      <c r="G42" s="6" t="s">
        <v>34</v>
      </c>
      <c r="H42" s="6" t="s">
        <v>33</v>
      </c>
      <c r="I42" s="6" t="s">
        <v>33</v>
      </c>
      <c r="J42" s="6" t="s">
        <v>33</v>
      </c>
      <c r="K42" s="6" t="s">
        <v>34</v>
      </c>
      <c r="L42" s="6" t="s">
        <v>34</v>
      </c>
      <c r="M42" s="6" t="s">
        <v>34</v>
      </c>
      <c r="N42" s="8">
        <v>1</v>
      </c>
      <c r="O42" s="6" t="s">
        <v>35</v>
      </c>
      <c r="P42" s="6">
        <v>1</v>
      </c>
      <c r="Q42" s="6" t="s">
        <v>35</v>
      </c>
      <c r="R42" s="6" t="s">
        <v>187</v>
      </c>
      <c r="S42" s="6">
        <v>0</v>
      </c>
      <c r="T42" s="6">
        <v>0</v>
      </c>
      <c r="U42" s="6">
        <v>1</v>
      </c>
      <c r="V42" s="6" t="s">
        <v>187</v>
      </c>
      <c r="W42" s="6">
        <v>0</v>
      </c>
      <c r="X42" s="6">
        <v>0</v>
      </c>
      <c r="Y42" s="6">
        <v>0</v>
      </c>
      <c r="Z42" s="6" t="s">
        <v>38</v>
      </c>
      <c r="AA42" s="6">
        <f>IF(OR([1]!_04_ReRe_merged_after_coding3[[#This Row],[ab_addressed]],[1]!_04_ReRe_merged_after_coding3[[#This Row],[ft_addressed]]), 1, 0)</f>
        <v>0</v>
      </c>
      <c r="AB42" s="6">
        <f>IF(OR([1]!_04_ReRe_merged_after_coding3[[#This Row],[ab_justified]],[1]!_04_ReRe_merged_after_coding3[[#This Row],[ft_justified]]), 1,0)</f>
        <v>0</v>
      </c>
      <c r="AC42" s="6">
        <f>IF(OR([1]!_04_ReRe_merged_after_coding3[[#This Row],[ab_date]],[1]!_04_ReRe_merged_after_coding3[[#This Row],[ft_date]]),1,0)</f>
        <v>1</v>
      </c>
      <c r="AD42" s="6" t="s">
        <v>38</v>
      </c>
      <c r="AE42" s="9">
        <v>0</v>
      </c>
    </row>
    <row r="43" spans="1:32">
      <c r="A43" s="11" t="s">
        <v>188</v>
      </c>
      <c r="B43" s="11">
        <v>28665542</v>
      </c>
      <c r="C43" s="12">
        <v>41411</v>
      </c>
      <c r="D43" s="12">
        <v>41000</v>
      </c>
      <c r="E43" s="11" t="s">
        <v>48</v>
      </c>
      <c r="F43" s="11" t="s">
        <v>34</v>
      </c>
      <c r="G43" s="11" t="s">
        <v>34</v>
      </c>
      <c r="H43" s="11" t="s">
        <v>33</v>
      </c>
      <c r="I43" s="11" t="s">
        <v>33</v>
      </c>
      <c r="J43" s="11" t="s">
        <v>34</v>
      </c>
      <c r="K43" s="11" t="s">
        <v>34</v>
      </c>
      <c r="L43" s="11" t="s">
        <v>34</v>
      </c>
      <c r="M43" s="11" t="s">
        <v>34</v>
      </c>
      <c r="N43" s="13">
        <v>1</v>
      </c>
      <c r="O43" s="11" t="s">
        <v>35</v>
      </c>
      <c r="P43" s="11">
        <v>1</v>
      </c>
      <c r="Q43" s="11" t="s">
        <v>35</v>
      </c>
      <c r="R43" s="11" t="s">
        <v>189</v>
      </c>
      <c r="S43" s="11">
        <v>0</v>
      </c>
      <c r="T43" s="11">
        <v>0</v>
      </c>
      <c r="U43" s="11">
        <v>1</v>
      </c>
      <c r="V43" s="11" t="s">
        <v>189</v>
      </c>
      <c r="W43" s="11">
        <v>0</v>
      </c>
      <c r="X43" s="11">
        <v>0</v>
      </c>
      <c r="Y43" s="11">
        <v>0</v>
      </c>
      <c r="Z43" s="11" t="s">
        <v>38</v>
      </c>
      <c r="AA43" s="11">
        <f>IF(OR([1]!_04_ReRe_merged_after_coding3[[#This Row],[ab_addressed]],[1]!_04_ReRe_merged_after_coding3[[#This Row],[ft_addressed]]), 1, 0)</f>
        <v>0</v>
      </c>
      <c r="AB43" s="11">
        <f>IF(OR([1]!_04_ReRe_merged_after_coding3[[#This Row],[ab_justified]],[1]!_04_ReRe_merged_after_coding3[[#This Row],[ft_justified]]), 1,0)</f>
        <v>0</v>
      </c>
      <c r="AC43" s="11">
        <f>IF(OR([1]!_04_ReRe_merged_after_coding3[[#This Row],[ab_date]],[1]!_04_ReRe_merged_after_coding3[[#This Row],[ft_date]]),1,0)</f>
        <v>1</v>
      </c>
      <c r="AD43" s="11" t="s">
        <v>38</v>
      </c>
      <c r="AE43" s="14">
        <v>0</v>
      </c>
    </row>
    <row r="44" spans="1:32">
      <c r="A44" s="6" t="s">
        <v>190</v>
      </c>
      <c r="B44" s="6">
        <v>25346332</v>
      </c>
      <c r="C44" s="7">
        <v>40999</v>
      </c>
      <c r="D44" s="7">
        <v>40422</v>
      </c>
      <c r="E44" s="6" t="s">
        <v>38</v>
      </c>
      <c r="F44" s="6" t="s">
        <v>33</v>
      </c>
      <c r="G44" s="6" t="s">
        <v>33</v>
      </c>
      <c r="H44" s="6" t="s">
        <v>33</v>
      </c>
      <c r="I44" s="6" t="s">
        <v>33</v>
      </c>
      <c r="J44" s="6" t="s">
        <v>38</v>
      </c>
      <c r="K44" s="6" t="s">
        <v>34</v>
      </c>
      <c r="L44" s="6" t="s">
        <v>34</v>
      </c>
      <c r="M44" s="6" t="s">
        <v>34</v>
      </c>
      <c r="N44" s="8">
        <v>1</v>
      </c>
      <c r="O44" s="6" t="s">
        <v>35</v>
      </c>
      <c r="P44" s="6">
        <v>1</v>
      </c>
      <c r="Q44" s="6" t="s">
        <v>35</v>
      </c>
      <c r="R44" s="6" t="s">
        <v>191</v>
      </c>
      <c r="S44" s="6">
        <v>0</v>
      </c>
      <c r="T44" s="6">
        <v>0</v>
      </c>
      <c r="U44" s="6">
        <v>1</v>
      </c>
      <c r="V44" s="6" t="s">
        <v>191</v>
      </c>
      <c r="W44" s="18">
        <v>0</v>
      </c>
      <c r="X44" s="18">
        <v>0</v>
      </c>
      <c r="Y44" s="18">
        <v>0</v>
      </c>
      <c r="Z44" s="6" t="s">
        <v>38</v>
      </c>
      <c r="AA44" s="6">
        <f>IF(OR([1]!_04_ReRe_merged_after_coding3[[#This Row],[ab_addressed]],[1]!_04_ReRe_merged_after_coding3[[#This Row],[ft_addressed]]), 1, 0)</f>
        <v>0</v>
      </c>
      <c r="AB44" s="6">
        <f>IF(OR([1]!_04_ReRe_merged_after_coding3[[#This Row],[ab_justified]],[1]!_04_ReRe_merged_after_coding3[[#This Row],[ft_justified]]), 1,0)</f>
        <v>0</v>
      </c>
      <c r="AC44" s="6">
        <f>IF(OR([1]!_04_ReRe_merged_after_coding3[[#This Row],[ab_date]],[1]!_04_ReRe_merged_after_coding3[[#This Row],[ft_date]]),1,0)</f>
        <v>1</v>
      </c>
      <c r="AD44" s="6" t="s">
        <v>38</v>
      </c>
      <c r="AE44" s="9">
        <v>0</v>
      </c>
    </row>
    <row r="45" spans="1:32">
      <c r="A45" s="11" t="s">
        <v>192</v>
      </c>
      <c r="B45" s="11">
        <v>25132803</v>
      </c>
      <c r="C45" s="12">
        <v>41653</v>
      </c>
      <c r="D45" s="12">
        <v>40299</v>
      </c>
      <c r="E45" s="11" t="s">
        <v>193</v>
      </c>
      <c r="F45" s="11" t="s">
        <v>33</v>
      </c>
      <c r="G45" s="11" t="s">
        <v>34</v>
      </c>
      <c r="H45" s="11" t="s">
        <v>33</v>
      </c>
      <c r="I45" s="11" t="s">
        <v>33</v>
      </c>
      <c r="J45" s="11" t="s">
        <v>33</v>
      </c>
      <c r="K45" s="11" t="s">
        <v>34</v>
      </c>
      <c r="L45" s="11" t="s">
        <v>34</v>
      </c>
      <c r="M45" s="11" t="s">
        <v>34</v>
      </c>
      <c r="N45" s="13">
        <v>1</v>
      </c>
      <c r="O45" s="11" t="s">
        <v>35</v>
      </c>
      <c r="P45" s="11">
        <v>1</v>
      </c>
      <c r="Q45" s="11" t="s">
        <v>35</v>
      </c>
      <c r="R45" s="11" t="s">
        <v>194</v>
      </c>
      <c r="S45" s="11">
        <v>0</v>
      </c>
      <c r="T45" s="11">
        <v>0</v>
      </c>
      <c r="U45" s="11">
        <v>1</v>
      </c>
      <c r="V45" s="11" t="s">
        <v>194</v>
      </c>
      <c r="W45" s="19">
        <v>0</v>
      </c>
      <c r="X45" s="19">
        <v>0</v>
      </c>
      <c r="Y45" s="19">
        <v>0</v>
      </c>
      <c r="Z45" s="11" t="s">
        <v>38</v>
      </c>
      <c r="AA45" s="11">
        <f>IF(OR([1]!_04_ReRe_merged_after_coding3[[#This Row],[ab_addressed]],[1]!_04_ReRe_merged_after_coding3[[#This Row],[ft_addressed]]), 1, 0)</f>
        <v>0</v>
      </c>
      <c r="AB45" s="11">
        <f>IF(OR([1]!_04_ReRe_merged_after_coding3[[#This Row],[ab_justified]],[1]!_04_ReRe_merged_after_coding3[[#This Row],[ft_justified]]), 1,0)</f>
        <v>0</v>
      </c>
      <c r="AC45" s="11">
        <f>IF(OR([1]!_04_ReRe_merged_after_coding3[[#This Row],[ab_date]],[1]!_04_ReRe_merged_after_coding3[[#This Row],[ft_date]]),1,0)</f>
        <v>1</v>
      </c>
      <c r="AD45" s="11" t="s">
        <v>38</v>
      </c>
      <c r="AE45" s="14">
        <v>0</v>
      </c>
    </row>
    <row r="46" spans="1:32">
      <c r="A46" s="6" t="s">
        <v>195</v>
      </c>
      <c r="B46" s="6">
        <v>26385214</v>
      </c>
      <c r="C46" s="7">
        <v>41794</v>
      </c>
      <c r="D46" s="7">
        <v>38596</v>
      </c>
      <c r="E46" s="6" t="s">
        <v>196</v>
      </c>
      <c r="F46" s="6" t="s">
        <v>33</v>
      </c>
      <c r="G46" s="6" t="s">
        <v>34</v>
      </c>
      <c r="H46" s="6" t="s">
        <v>33</v>
      </c>
      <c r="I46" s="6" t="s">
        <v>33</v>
      </c>
      <c r="J46" s="6" t="s">
        <v>33</v>
      </c>
      <c r="K46" s="6" t="s">
        <v>34</v>
      </c>
      <c r="L46" s="6" t="s">
        <v>33</v>
      </c>
      <c r="M46" s="6" t="s">
        <v>34</v>
      </c>
      <c r="N46" s="8">
        <v>1</v>
      </c>
      <c r="O46" s="6" t="s">
        <v>35</v>
      </c>
      <c r="P46" s="6">
        <v>1</v>
      </c>
      <c r="Q46" s="6" t="s">
        <v>35</v>
      </c>
      <c r="R46" s="6" t="s">
        <v>197</v>
      </c>
      <c r="S46" s="6">
        <v>0</v>
      </c>
      <c r="T46" s="6">
        <v>0</v>
      </c>
      <c r="U46" s="6">
        <v>1</v>
      </c>
      <c r="V46" s="20" t="s">
        <v>197</v>
      </c>
      <c r="W46" s="18">
        <v>0</v>
      </c>
      <c r="X46" s="18">
        <v>0</v>
      </c>
      <c r="Y46" s="18">
        <v>0</v>
      </c>
      <c r="Z46" s="6" t="s">
        <v>38</v>
      </c>
      <c r="AA46" s="6">
        <f>IF(OR([1]!_04_ReRe_merged_after_coding3[[#This Row],[ab_addressed]],[1]!_04_ReRe_merged_after_coding3[[#This Row],[ft_addressed]]), 1, 0)</f>
        <v>0</v>
      </c>
      <c r="AB46" s="6">
        <f>IF(OR([1]!_04_ReRe_merged_after_coding3[[#This Row],[ab_justified]],[1]!_04_ReRe_merged_after_coding3[[#This Row],[ft_justified]]), 1,0)</f>
        <v>0</v>
      </c>
      <c r="AC46" s="6">
        <f>IF(OR([1]!_04_ReRe_merged_after_coding3[[#This Row],[ab_date]],[1]!_04_ReRe_merged_after_coding3[[#This Row],[ft_date]]),1,0)</f>
        <v>1</v>
      </c>
      <c r="AD46" s="20" t="s">
        <v>148</v>
      </c>
      <c r="AE46" s="9">
        <v>0</v>
      </c>
    </row>
    <row r="47" spans="1:32">
      <c r="A47" s="11" t="s">
        <v>198</v>
      </c>
      <c r="B47" s="11">
        <v>26607745</v>
      </c>
      <c r="C47" s="12">
        <v>42302</v>
      </c>
      <c r="D47" s="12">
        <v>40299</v>
      </c>
      <c r="E47" s="11" t="s">
        <v>102</v>
      </c>
      <c r="F47" s="11" t="s">
        <v>33</v>
      </c>
      <c r="G47" s="11" t="s">
        <v>33</v>
      </c>
      <c r="H47" s="11" t="s">
        <v>33</v>
      </c>
      <c r="I47" s="11" t="s">
        <v>33</v>
      </c>
      <c r="J47" s="11" t="s">
        <v>33</v>
      </c>
      <c r="K47" s="11" t="s">
        <v>34</v>
      </c>
      <c r="L47" s="11" t="s">
        <v>34</v>
      </c>
      <c r="M47" s="11" t="s">
        <v>34</v>
      </c>
      <c r="N47" s="13">
        <v>1</v>
      </c>
      <c r="O47" s="11" t="s">
        <v>35</v>
      </c>
      <c r="P47" s="11">
        <v>1</v>
      </c>
      <c r="Q47" s="11" t="s">
        <v>35</v>
      </c>
      <c r="R47" s="11" t="s">
        <v>199</v>
      </c>
      <c r="S47" s="11">
        <v>0</v>
      </c>
      <c r="T47" s="11">
        <v>0</v>
      </c>
      <c r="U47" s="11">
        <v>1</v>
      </c>
      <c r="V47" s="11" t="s">
        <v>199</v>
      </c>
      <c r="W47" s="19">
        <v>0</v>
      </c>
      <c r="X47" s="19">
        <v>0</v>
      </c>
      <c r="Y47" s="19">
        <v>0</v>
      </c>
      <c r="Z47" s="11" t="s">
        <v>38</v>
      </c>
      <c r="AA47" s="11">
        <f>IF(OR([1]!_04_ReRe_merged_after_coding3[[#This Row],[ab_addressed]],[1]!_04_ReRe_merged_after_coding3[[#This Row],[ft_addressed]]), 1, 0)</f>
        <v>0</v>
      </c>
      <c r="AB47" s="11">
        <f>IF(OR([1]!_04_ReRe_merged_after_coding3[[#This Row],[ab_justified]],[1]!_04_ReRe_merged_after_coding3[[#This Row],[ft_justified]]), 1,0)</f>
        <v>0</v>
      </c>
      <c r="AC47" s="11">
        <f>IF(OR([1]!_04_ReRe_merged_after_coding3[[#This Row],[ab_date]],[1]!_04_ReRe_merged_after_coding3[[#This Row],[ft_date]]),1,0)</f>
        <v>1</v>
      </c>
      <c r="AD47" s="6" t="s">
        <v>200</v>
      </c>
      <c r="AE47" s="14">
        <v>0</v>
      </c>
    </row>
    <row r="48" spans="1:32">
      <c r="A48" s="6" t="s">
        <v>201</v>
      </c>
      <c r="B48" s="6">
        <v>26194634</v>
      </c>
      <c r="C48" s="7">
        <v>39498</v>
      </c>
      <c r="D48" s="7">
        <v>39295</v>
      </c>
      <c r="E48" s="6" t="s">
        <v>202</v>
      </c>
      <c r="F48" s="6" t="s">
        <v>33</v>
      </c>
      <c r="G48" s="6" t="s">
        <v>33</v>
      </c>
      <c r="H48" s="6" t="s">
        <v>33</v>
      </c>
      <c r="I48" s="6" t="s">
        <v>34</v>
      </c>
      <c r="J48" s="6" t="s">
        <v>34</v>
      </c>
      <c r="K48" s="6" t="s">
        <v>34</v>
      </c>
      <c r="L48" s="6" t="s">
        <v>34</v>
      </c>
      <c r="M48" s="6" t="s">
        <v>34</v>
      </c>
      <c r="N48" s="8">
        <v>1</v>
      </c>
      <c r="O48" s="6" t="s">
        <v>35</v>
      </c>
      <c r="P48" s="6">
        <v>1</v>
      </c>
      <c r="Q48" s="6" t="s">
        <v>35</v>
      </c>
      <c r="R48" s="6" t="s">
        <v>203</v>
      </c>
      <c r="S48" s="6">
        <v>0</v>
      </c>
      <c r="T48" s="6">
        <v>0</v>
      </c>
      <c r="U48" s="6">
        <v>1</v>
      </c>
      <c r="V48" s="6" t="s">
        <v>204</v>
      </c>
      <c r="W48" s="6">
        <v>0</v>
      </c>
      <c r="X48" s="6">
        <v>0</v>
      </c>
      <c r="Y48" s="6">
        <v>0</v>
      </c>
      <c r="Z48" s="6" t="s">
        <v>38</v>
      </c>
      <c r="AA48" s="6">
        <f>IF(OR([1]!_04_ReRe_merged_after_coding3[[#This Row],[ab_addressed]],[1]!_04_ReRe_merged_after_coding3[[#This Row],[ft_addressed]]), 1, 0)</f>
        <v>0</v>
      </c>
      <c r="AB48" s="6">
        <f>IF(OR([1]!_04_ReRe_merged_after_coding3[[#This Row],[ab_justified]],[1]!_04_ReRe_merged_after_coding3[[#This Row],[ft_justified]]), 1,0)</f>
        <v>0</v>
      </c>
      <c r="AC48" s="6">
        <f>IF(OR([1]!_04_ReRe_merged_after_coding3[[#This Row],[ab_date]],[1]!_04_ReRe_merged_after_coding3[[#This Row],[ft_date]]),1,0)</f>
        <v>1</v>
      </c>
      <c r="AD48" s="6" t="s">
        <v>38</v>
      </c>
      <c r="AE48" s="9">
        <v>0</v>
      </c>
    </row>
    <row r="49" spans="1:32">
      <c r="A49" s="11" t="s">
        <v>205</v>
      </c>
      <c r="B49" s="11">
        <v>26772812</v>
      </c>
      <c r="C49" s="12">
        <v>39601</v>
      </c>
      <c r="D49" s="12">
        <v>39448</v>
      </c>
      <c r="E49" s="11" t="s">
        <v>206</v>
      </c>
      <c r="F49" s="11" t="s">
        <v>33</v>
      </c>
      <c r="G49" s="11" t="s">
        <v>33</v>
      </c>
      <c r="H49" s="11" t="s">
        <v>33</v>
      </c>
      <c r="I49" s="11" t="s">
        <v>34</v>
      </c>
      <c r="J49" s="11" t="s">
        <v>34</v>
      </c>
      <c r="K49" s="11" t="s">
        <v>34</v>
      </c>
      <c r="L49" s="11" t="s">
        <v>33</v>
      </c>
      <c r="M49" s="11" t="s">
        <v>34</v>
      </c>
      <c r="N49" s="13">
        <v>1</v>
      </c>
      <c r="O49" s="11" t="s">
        <v>35</v>
      </c>
      <c r="P49" s="11">
        <v>1</v>
      </c>
      <c r="Q49" s="11" t="s">
        <v>35</v>
      </c>
      <c r="R49" s="11" t="s">
        <v>207</v>
      </c>
      <c r="S49" s="11">
        <v>0</v>
      </c>
      <c r="T49" s="11">
        <v>0</v>
      </c>
      <c r="U49" s="11">
        <v>1</v>
      </c>
      <c r="V49" s="11" t="s">
        <v>207</v>
      </c>
      <c r="W49" s="11">
        <v>0</v>
      </c>
      <c r="X49" s="11">
        <v>0</v>
      </c>
      <c r="Y49" s="11">
        <v>0</v>
      </c>
      <c r="Z49" s="11" t="s">
        <v>38</v>
      </c>
      <c r="AA49" s="11">
        <f>IF(OR([1]!_04_ReRe_merged_after_coding3[[#This Row],[ab_addressed]],[1]!_04_ReRe_merged_after_coding3[[#This Row],[ft_addressed]]), 1, 0)</f>
        <v>0</v>
      </c>
      <c r="AB49" s="11">
        <f>IF(OR([1]!_04_ReRe_merged_after_coding3[[#This Row],[ab_justified]],[1]!_04_ReRe_merged_after_coding3[[#This Row],[ft_justified]]), 1,0)</f>
        <v>0</v>
      </c>
      <c r="AC49" s="11">
        <f>IF(OR([1]!_04_ReRe_merged_after_coding3[[#This Row],[ab_date]],[1]!_04_ReRe_merged_after_coding3[[#This Row],[ft_date]]),1,0)</f>
        <v>1</v>
      </c>
      <c r="AD49" s="11" t="s">
        <v>38</v>
      </c>
      <c r="AE49" s="14">
        <v>0</v>
      </c>
    </row>
    <row r="50" spans="1:32">
      <c r="A50" s="6" t="s">
        <v>208</v>
      </c>
      <c r="B50" s="6">
        <v>29769049</v>
      </c>
      <c r="C50" s="7">
        <v>41926</v>
      </c>
      <c r="D50" s="7">
        <v>41730</v>
      </c>
      <c r="E50" s="6" t="s">
        <v>209</v>
      </c>
      <c r="F50" s="6" t="s">
        <v>33</v>
      </c>
      <c r="G50" s="6" t="s">
        <v>34</v>
      </c>
      <c r="H50" s="6" t="s">
        <v>33</v>
      </c>
      <c r="I50" s="6" t="s">
        <v>34</v>
      </c>
      <c r="J50" s="6" t="s">
        <v>34</v>
      </c>
      <c r="K50" s="6" t="s">
        <v>34</v>
      </c>
      <c r="L50" s="6" t="s">
        <v>34</v>
      </c>
      <c r="M50" s="6" t="s">
        <v>34</v>
      </c>
      <c r="N50" s="8">
        <v>1</v>
      </c>
      <c r="O50" s="6" t="s">
        <v>35</v>
      </c>
      <c r="P50" s="6">
        <v>1</v>
      </c>
      <c r="Q50" s="6" t="s">
        <v>35</v>
      </c>
      <c r="R50" s="6" t="s">
        <v>210</v>
      </c>
      <c r="S50" s="6">
        <v>0</v>
      </c>
      <c r="T50" s="6">
        <v>0</v>
      </c>
      <c r="U50" s="6">
        <v>1</v>
      </c>
      <c r="V50" s="6" t="s">
        <v>211</v>
      </c>
      <c r="W50" s="6">
        <v>0</v>
      </c>
      <c r="X50" s="6">
        <v>0</v>
      </c>
      <c r="Y50" s="6">
        <v>0</v>
      </c>
      <c r="Z50" s="6" t="s">
        <v>38</v>
      </c>
      <c r="AA50" s="6">
        <f>IF(OR([1]!_04_ReRe_merged_after_coding3[[#This Row],[ab_addressed]],[1]!_04_ReRe_merged_after_coding3[[#This Row],[ft_addressed]]), 1, 0)</f>
        <v>0</v>
      </c>
      <c r="AB50" s="6">
        <f>IF(OR([1]!_04_ReRe_merged_after_coding3[[#This Row],[ab_justified]],[1]!_04_ReRe_merged_after_coding3[[#This Row],[ft_justified]]), 1,0)</f>
        <v>0</v>
      </c>
      <c r="AC50" s="6">
        <f>IF(OR([1]!_04_ReRe_merged_after_coding3[[#This Row],[ab_date]],[1]!_04_ReRe_merged_after_coding3[[#This Row],[ft_date]]),1,0)</f>
        <v>1</v>
      </c>
      <c r="AD50" s="6" t="s">
        <v>38</v>
      </c>
      <c r="AE50" s="9">
        <v>0</v>
      </c>
    </row>
    <row r="51" spans="1:32">
      <c r="A51" s="11" t="s">
        <v>212</v>
      </c>
      <c r="B51" s="11">
        <v>29284503</v>
      </c>
      <c r="C51" s="12">
        <v>42534</v>
      </c>
      <c r="D51" s="12">
        <v>42461</v>
      </c>
      <c r="E51" s="11" t="s">
        <v>213</v>
      </c>
      <c r="F51" s="11" t="s">
        <v>33</v>
      </c>
      <c r="G51" s="11" t="s">
        <v>33</v>
      </c>
      <c r="H51" s="11" t="s">
        <v>33</v>
      </c>
      <c r="I51" s="11" t="s">
        <v>34</v>
      </c>
      <c r="J51" s="11" t="s">
        <v>34</v>
      </c>
      <c r="K51" s="11" t="s">
        <v>34</v>
      </c>
      <c r="L51" s="11" t="s">
        <v>34</v>
      </c>
      <c r="M51" s="11" t="s">
        <v>34</v>
      </c>
      <c r="N51" s="13">
        <v>1</v>
      </c>
      <c r="O51" s="11" t="s">
        <v>35</v>
      </c>
      <c r="P51" s="11">
        <v>1</v>
      </c>
      <c r="Q51" s="11" t="s">
        <v>35</v>
      </c>
      <c r="R51" s="11" t="s">
        <v>214</v>
      </c>
      <c r="S51" s="11">
        <v>0</v>
      </c>
      <c r="T51" s="11">
        <v>0</v>
      </c>
      <c r="U51" s="11">
        <v>1</v>
      </c>
      <c r="V51" s="11" t="s">
        <v>214</v>
      </c>
      <c r="W51" s="11">
        <v>0</v>
      </c>
      <c r="X51" s="11">
        <v>0</v>
      </c>
      <c r="Y51" s="11">
        <v>0</v>
      </c>
      <c r="Z51" s="11" t="s">
        <v>38</v>
      </c>
      <c r="AA51" s="11">
        <f>IF(OR([1]!_04_ReRe_merged_after_coding3[[#This Row],[ab_addressed]],[1]!_04_ReRe_merged_after_coding3[[#This Row],[ft_addressed]]), 1, 0)</f>
        <v>0</v>
      </c>
      <c r="AB51" s="11">
        <f>IF(OR([1]!_04_ReRe_merged_after_coding3[[#This Row],[ab_justified]],[1]!_04_ReRe_merged_after_coding3[[#This Row],[ft_justified]]), 1,0)</f>
        <v>0</v>
      </c>
      <c r="AC51" s="11">
        <f>IF(OR([1]!_04_ReRe_merged_after_coding3[[#This Row],[ab_date]],[1]!_04_ReRe_merged_after_coding3[[#This Row],[ft_date]]),1,0)</f>
        <v>1</v>
      </c>
      <c r="AD51" s="11" t="s">
        <v>38</v>
      </c>
      <c r="AE51" s="14">
        <v>0</v>
      </c>
    </row>
    <row r="52" spans="1:32">
      <c r="A52" s="6" t="s">
        <v>215</v>
      </c>
      <c r="B52" s="6">
        <v>27387325</v>
      </c>
      <c r="C52" s="7">
        <v>41375</v>
      </c>
      <c r="D52" s="7">
        <v>41183</v>
      </c>
      <c r="E52" s="6" t="s">
        <v>216</v>
      </c>
      <c r="F52" s="6" t="s">
        <v>33</v>
      </c>
      <c r="G52" s="6" t="s">
        <v>33</v>
      </c>
      <c r="H52" s="6" t="s">
        <v>33</v>
      </c>
      <c r="I52" s="6" t="s">
        <v>34</v>
      </c>
      <c r="J52" s="6" t="s">
        <v>34</v>
      </c>
      <c r="K52" s="6" t="s">
        <v>34</v>
      </c>
      <c r="L52" s="6" t="s">
        <v>33</v>
      </c>
      <c r="M52" s="6" t="s">
        <v>34</v>
      </c>
      <c r="N52" s="8">
        <v>1</v>
      </c>
      <c r="O52" s="6" t="s">
        <v>35</v>
      </c>
      <c r="P52" s="6">
        <v>1</v>
      </c>
      <c r="Q52" s="6" t="s">
        <v>35</v>
      </c>
      <c r="R52" s="6" t="s">
        <v>217</v>
      </c>
      <c r="S52" s="6">
        <v>0</v>
      </c>
      <c r="T52" s="6">
        <v>0</v>
      </c>
      <c r="U52" s="6">
        <v>1</v>
      </c>
      <c r="V52" s="20" t="s">
        <v>217</v>
      </c>
      <c r="W52" s="6">
        <v>0</v>
      </c>
      <c r="X52" s="6">
        <v>0</v>
      </c>
      <c r="Y52" s="6">
        <v>0</v>
      </c>
      <c r="Z52" s="6" t="s">
        <v>38</v>
      </c>
      <c r="AA52" s="6">
        <f>IF(OR([1]!_04_ReRe_merged_after_coding3[[#This Row],[ab_addressed]],[1]!_04_ReRe_merged_after_coding3[[#This Row],[ft_addressed]]), 1, 0)</f>
        <v>0</v>
      </c>
      <c r="AB52" s="6">
        <f>IF(OR([1]!_04_ReRe_merged_after_coding3[[#This Row],[ab_justified]],[1]!_04_ReRe_merged_after_coding3[[#This Row],[ft_justified]]), 1,0)</f>
        <v>0</v>
      </c>
      <c r="AC52" s="6">
        <f>IF(OR([1]!_04_ReRe_merged_after_coding3[[#This Row],[ab_date]],[1]!_04_ReRe_merged_after_coding3[[#This Row],[ft_date]]),1,0)</f>
        <v>1</v>
      </c>
      <c r="AD52" s="20" t="s">
        <v>174</v>
      </c>
      <c r="AE52" s="9">
        <v>0</v>
      </c>
    </row>
    <row r="53" spans="1:32">
      <c r="A53" s="11" t="s">
        <v>218</v>
      </c>
      <c r="B53" s="11">
        <v>31655622</v>
      </c>
      <c r="C53" s="12">
        <v>41943</v>
      </c>
      <c r="D53" s="12">
        <v>41821</v>
      </c>
      <c r="E53" s="11" t="s">
        <v>86</v>
      </c>
      <c r="F53" s="11" t="s">
        <v>33</v>
      </c>
      <c r="G53" s="11" t="s">
        <v>33</v>
      </c>
      <c r="H53" s="11" t="s">
        <v>33</v>
      </c>
      <c r="I53" s="11" t="s">
        <v>34</v>
      </c>
      <c r="J53" s="11" t="s">
        <v>34</v>
      </c>
      <c r="K53" s="11" t="s">
        <v>34</v>
      </c>
      <c r="L53" s="11" t="s">
        <v>34</v>
      </c>
      <c r="M53" s="11" t="s">
        <v>34</v>
      </c>
      <c r="N53" s="13">
        <v>1</v>
      </c>
      <c r="O53" s="11" t="s">
        <v>35</v>
      </c>
      <c r="P53" s="11">
        <v>1</v>
      </c>
      <c r="Q53" s="11" t="s">
        <v>35</v>
      </c>
      <c r="R53" s="11" t="s">
        <v>219</v>
      </c>
      <c r="S53" s="11">
        <v>0</v>
      </c>
      <c r="T53" s="11">
        <v>0</v>
      </c>
      <c r="U53" s="11">
        <v>1</v>
      </c>
      <c r="V53" s="11" t="s">
        <v>219</v>
      </c>
      <c r="W53" s="11">
        <v>0</v>
      </c>
      <c r="X53" s="11">
        <v>0</v>
      </c>
      <c r="Y53" s="11">
        <v>0</v>
      </c>
      <c r="Z53" s="11" t="s">
        <v>38</v>
      </c>
      <c r="AA53" s="11">
        <f>IF(OR([1]!_04_ReRe_merged_after_coding3[[#This Row],[ab_addressed]],[1]!_04_ReRe_merged_after_coding3[[#This Row],[ft_addressed]]), 1, 0)</f>
        <v>0</v>
      </c>
      <c r="AB53" s="11">
        <f>IF(OR([1]!_04_ReRe_merged_after_coding3[[#This Row],[ab_justified]],[1]!_04_ReRe_merged_after_coding3[[#This Row],[ft_justified]]), 1,0)</f>
        <v>0</v>
      </c>
      <c r="AC53" s="11">
        <f>IF(OR([1]!_04_ReRe_merged_after_coding3[[#This Row],[ab_date]],[1]!_04_ReRe_merged_after_coding3[[#This Row],[ft_date]]),1,0)</f>
        <v>1</v>
      </c>
      <c r="AD53" s="27" t="s">
        <v>220</v>
      </c>
      <c r="AE53" s="14">
        <v>0</v>
      </c>
    </row>
    <row r="54" spans="1:32">
      <c r="A54" s="6" t="s">
        <v>221</v>
      </c>
      <c r="B54" s="6">
        <v>32123197</v>
      </c>
      <c r="C54" s="7">
        <v>42305</v>
      </c>
      <c r="D54" s="7">
        <v>42217</v>
      </c>
      <c r="E54" s="6" t="s">
        <v>222</v>
      </c>
      <c r="F54" s="6" t="s">
        <v>34</v>
      </c>
      <c r="G54" s="6" t="s">
        <v>33</v>
      </c>
      <c r="H54" s="6" t="s">
        <v>34</v>
      </c>
      <c r="I54" s="6" t="s">
        <v>34</v>
      </c>
      <c r="J54" s="6" t="s">
        <v>34</v>
      </c>
      <c r="K54" s="6" t="s">
        <v>34</v>
      </c>
      <c r="L54" s="6" t="s">
        <v>34</v>
      </c>
      <c r="M54" s="6" t="s">
        <v>34</v>
      </c>
      <c r="N54" s="8">
        <v>1</v>
      </c>
      <c r="O54" s="6" t="s">
        <v>155</v>
      </c>
      <c r="P54" s="6">
        <v>1</v>
      </c>
      <c r="Q54" s="6" t="s">
        <v>155</v>
      </c>
      <c r="R54" s="6" t="s">
        <v>223</v>
      </c>
      <c r="S54" s="6">
        <v>0</v>
      </c>
      <c r="T54" s="6">
        <v>0</v>
      </c>
      <c r="U54" s="6">
        <v>1</v>
      </c>
      <c r="V54" s="6" t="s">
        <v>223</v>
      </c>
      <c r="W54" s="6">
        <v>0</v>
      </c>
      <c r="X54" s="6">
        <v>0</v>
      </c>
      <c r="Y54" s="6">
        <v>0</v>
      </c>
      <c r="Z54" s="6" t="s">
        <v>38</v>
      </c>
      <c r="AA54" s="6">
        <f>IF(OR([1]!_04_ReRe_merged_after_coding3[[#This Row],[ab_addressed]],[1]!_04_ReRe_merged_after_coding3[[#This Row],[ft_addressed]]), 1, 0)</f>
        <v>0</v>
      </c>
      <c r="AB54" s="6">
        <f>IF(OR([1]!_04_ReRe_merged_after_coding3[[#This Row],[ab_justified]],[1]!_04_ReRe_merged_after_coding3[[#This Row],[ft_justified]]), 1,0)</f>
        <v>0</v>
      </c>
      <c r="AC54" s="6">
        <f>IF(OR([1]!_04_ReRe_merged_after_coding3[[#This Row],[ab_date]],[1]!_04_ReRe_merged_after_coding3[[#This Row],[ft_date]]),1,0)</f>
        <v>1</v>
      </c>
      <c r="AD54" s="6" t="s">
        <v>38</v>
      </c>
      <c r="AE54" s="9">
        <v>0</v>
      </c>
    </row>
    <row r="55" spans="1:32">
      <c r="A55" s="11" t="s">
        <v>224</v>
      </c>
      <c r="B55" s="11">
        <v>24801283</v>
      </c>
      <c r="C55" s="12">
        <v>41156</v>
      </c>
      <c r="D55" s="12">
        <v>41122</v>
      </c>
      <c r="E55" s="11" t="s">
        <v>108</v>
      </c>
      <c r="F55" s="11" t="s">
        <v>33</v>
      </c>
      <c r="G55" s="11" t="s">
        <v>34</v>
      </c>
      <c r="H55" s="11" t="s">
        <v>33</v>
      </c>
      <c r="I55" s="11" t="s">
        <v>34</v>
      </c>
      <c r="J55" s="11" t="s">
        <v>34</v>
      </c>
      <c r="K55" s="11" t="s">
        <v>34</v>
      </c>
      <c r="L55" s="11" t="s">
        <v>34</v>
      </c>
      <c r="M55" s="11" t="s">
        <v>34</v>
      </c>
      <c r="N55" s="13">
        <v>1</v>
      </c>
      <c r="O55" s="11" t="s">
        <v>35</v>
      </c>
      <c r="P55" s="11">
        <v>1</v>
      </c>
      <c r="Q55" s="11" t="s">
        <v>35</v>
      </c>
      <c r="R55" s="11" t="s">
        <v>225</v>
      </c>
      <c r="S55" s="11">
        <v>0</v>
      </c>
      <c r="T55" s="11">
        <v>0</v>
      </c>
      <c r="U55" s="11">
        <v>1</v>
      </c>
      <c r="V55" s="11" t="s">
        <v>225</v>
      </c>
      <c r="W55" s="11">
        <v>0</v>
      </c>
      <c r="X55" s="11">
        <v>0</v>
      </c>
      <c r="Y55" s="11">
        <v>0</v>
      </c>
      <c r="Z55" s="11" t="s">
        <v>38</v>
      </c>
      <c r="AA55" s="11">
        <f>IF(OR([1]!_04_ReRe_merged_after_coding3[[#This Row],[ab_addressed]],[1]!_04_ReRe_merged_after_coding3[[#This Row],[ft_addressed]]), 1, 0)</f>
        <v>0</v>
      </c>
      <c r="AB55" s="11">
        <f>IF(OR([1]!_04_ReRe_merged_after_coding3[[#This Row],[ab_justified]],[1]!_04_ReRe_merged_after_coding3[[#This Row],[ft_justified]]), 1,0)</f>
        <v>0</v>
      </c>
      <c r="AC55" s="11">
        <f>IF(OR([1]!_04_ReRe_merged_after_coding3[[#This Row],[ab_date]],[1]!_04_ReRe_merged_after_coding3[[#This Row],[ft_date]]),1,0)</f>
        <v>1</v>
      </c>
      <c r="AD55" s="11" t="s">
        <v>38</v>
      </c>
      <c r="AE55" s="14">
        <v>0</v>
      </c>
    </row>
    <row r="56" spans="1:32">
      <c r="A56" s="6" t="s">
        <v>226</v>
      </c>
      <c r="B56" s="6">
        <v>26018526</v>
      </c>
      <c r="C56" s="7">
        <v>41903</v>
      </c>
      <c r="D56" s="7">
        <v>41730</v>
      </c>
      <c r="E56" s="6" t="s">
        <v>227</v>
      </c>
      <c r="F56" s="6" t="s">
        <v>33</v>
      </c>
      <c r="G56" s="6" t="s">
        <v>34</v>
      </c>
      <c r="H56" s="6" t="s">
        <v>33</v>
      </c>
      <c r="I56" s="6" t="s">
        <v>34</v>
      </c>
      <c r="J56" s="6" t="s">
        <v>34</v>
      </c>
      <c r="K56" s="6" t="s">
        <v>34</v>
      </c>
      <c r="L56" s="6" t="s">
        <v>34</v>
      </c>
      <c r="M56" s="6" t="s">
        <v>34</v>
      </c>
      <c r="N56" s="8">
        <v>1</v>
      </c>
      <c r="O56" s="6" t="s">
        <v>35</v>
      </c>
      <c r="P56" s="6">
        <v>1</v>
      </c>
      <c r="Q56" s="6" t="s">
        <v>35</v>
      </c>
      <c r="R56" s="6" t="s">
        <v>228</v>
      </c>
      <c r="S56" s="6">
        <v>0</v>
      </c>
      <c r="T56" s="6">
        <v>0</v>
      </c>
      <c r="U56" s="6">
        <v>1</v>
      </c>
      <c r="V56" s="6" t="s">
        <v>228</v>
      </c>
      <c r="W56" s="6">
        <v>0</v>
      </c>
      <c r="X56" s="6">
        <v>0</v>
      </c>
      <c r="Y56" s="6">
        <v>0</v>
      </c>
      <c r="Z56" s="6" t="s">
        <v>38</v>
      </c>
      <c r="AA56" s="6">
        <f>IF(OR([1]!_04_ReRe_merged_after_coding3[[#This Row],[ab_addressed]],[1]!_04_ReRe_merged_after_coding3[[#This Row],[ft_addressed]]), 1, 0)</f>
        <v>0</v>
      </c>
      <c r="AB56" s="6">
        <f>IF(OR([1]!_04_ReRe_merged_after_coding3[[#This Row],[ab_justified]],[1]!_04_ReRe_merged_after_coding3[[#This Row],[ft_justified]]), 1,0)</f>
        <v>0</v>
      </c>
      <c r="AC56" s="6">
        <f>IF(OR([1]!_04_ReRe_merged_after_coding3[[#This Row],[ab_date]],[1]!_04_ReRe_merged_after_coding3[[#This Row],[ft_date]]),1,0)</f>
        <v>1</v>
      </c>
      <c r="AD56" s="6" t="s">
        <v>38</v>
      </c>
      <c r="AE56" s="9">
        <v>0</v>
      </c>
    </row>
    <row r="57" spans="1:32">
      <c r="A57" s="11" t="s">
        <v>229</v>
      </c>
      <c r="B57" s="11">
        <v>26612072</v>
      </c>
      <c r="C57" s="28">
        <v>41246</v>
      </c>
      <c r="D57" s="12">
        <v>40969</v>
      </c>
      <c r="E57" s="11" t="s">
        <v>230</v>
      </c>
      <c r="F57" s="11" t="s">
        <v>33</v>
      </c>
      <c r="G57" s="11" t="s">
        <v>33</v>
      </c>
      <c r="H57" s="11" t="s">
        <v>33</v>
      </c>
      <c r="I57" s="11" t="s">
        <v>34</v>
      </c>
      <c r="J57" s="11" t="s">
        <v>34</v>
      </c>
      <c r="K57" s="11" t="s">
        <v>34</v>
      </c>
      <c r="L57" s="11" t="s">
        <v>34</v>
      </c>
      <c r="M57" s="11" t="s">
        <v>34</v>
      </c>
      <c r="N57" s="13">
        <v>1</v>
      </c>
      <c r="O57" s="11" t="s">
        <v>35</v>
      </c>
      <c r="P57" s="11">
        <v>1</v>
      </c>
      <c r="Q57" s="11" t="s">
        <v>35</v>
      </c>
      <c r="R57" s="11" t="s">
        <v>231</v>
      </c>
      <c r="S57" s="11">
        <v>0</v>
      </c>
      <c r="T57" s="11">
        <v>0</v>
      </c>
      <c r="U57" s="11">
        <v>1</v>
      </c>
      <c r="V57" s="11" t="s">
        <v>231</v>
      </c>
      <c r="W57" s="11">
        <v>0</v>
      </c>
      <c r="X57" s="11">
        <v>0</v>
      </c>
      <c r="Y57" s="11">
        <v>0</v>
      </c>
      <c r="Z57" s="11" t="s">
        <v>38</v>
      </c>
      <c r="AA57" s="11">
        <f>IF(OR([1]!_04_ReRe_merged_after_coding3[[#This Row],[ab_addressed]],[1]!_04_ReRe_merged_after_coding3[[#This Row],[ft_addressed]]), 1, 0)</f>
        <v>0</v>
      </c>
      <c r="AB57" s="11">
        <f>IF(OR([1]!_04_ReRe_merged_after_coding3[[#This Row],[ab_justified]],[1]!_04_ReRe_merged_after_coding3[[#This Row],[ft_justified]]), 1,0)</f>
        <v>0</v>
      </c>
      <c r="AC57" s="11">
        <f>IF(OR([1]!_04_ReRe_merged_after_coding3[[#This Row],[ab_date]],[1]!_04_ReRe_merged_after_coding3[[#This Row],[ft_date]]),1,0)</f>
        <v>1</v>
      </c>
      <c r="AD57" s="11" t="s">
        <v>232</v>
      </c>
      <c r="AE57" s="14">
        <v>0</v>
      </c>
    </row>
    <row r="58" spans="1:32">
      <c r="A58" s="6" t="s">
        <v>233</v>
      </c>
      <c r="B58" s="6">
        <v>27608620</v>
      </c>
      <c r="C58" s="7">
        <v>40211</v>
      </c>
      <c r="D58" s="7">
        <v>40026</v>
      </c>
      <c r="E58" s="6" t="s">
        <v>102</v>
      </c>
      <c r="F58" s="6" t="s">
        <v>33</v>
      </c>
      <c r="G58" s="6" t="s">
        <v>34</v>
      </c>
      <c r="H58" s="6" t="s">
        <v>33</v>
      </c>
      <c r="I58" s="6" t="s">
        <v>34</v>
      </c>
      <c r="J58" s="6" t="s">
        <v>34</v>
      </c>
      <c r="K58" s="6" t="s">
        <v>34</v>
      </c>
      <c r="L58" s="6" t="s">
        <v>34</v>
      </c>
      <c r="M58" s="6" t="s">
        <v>34</v>
      </c>
      <c r="N58" s="8">
        <v>1</v>
      </c>
      <c r="O58" s="6" t="s">
        <v>35</v>
      </c>
      <c r="P58" s="6">
        <v>1</v>
      </c>
      <c r="Q58" s="6" t="s">
        <v>35</v>
      </c>
      <c r="R58" s="6" t="s">
        <v>234</v>
      </c>
      <c r="S58" s="6">
        <v>0</v>
      </c>
      <c r="T58" s="6">
        <v>0</v>
      </c>
      <c r="U58" s="6">
        <v>1</v>
      </c>
      <c r="V58" s="6" t="s">
        <v>234</v>
      </c>
      <c r="W58" s="6">
        <v>0</v>
      </c>
      <c r="X58" s="6">
        <v>0</v>
      </c>
      <c r="Y58" s="6">
        <v>0</v>
      </c>
      <c r="Z58" s="6" t="s">
        <v>38</v>
      </c>
      <c r="AA58" s="6">
        <f>IF(OR([1]!_04_ReRe_merged_after_coding3[[#This Row],[ab_addressed]],[1]!_04_ReRe_merged_after_coding3[[#This Row],[ft_addressed]]), 1, 0)</f>
        <v>0</v>
      </c>
      <c r="AB58" s="6">
        <f>IF(OR([1]!_04_ReRe_merged_after_coding3[[#This Row],[ab_justified]],[1]!_04_ReRe_merged_after_coding3[[#This Row],[ft_justified]]), 1,0)</f>
        <v>0</v>
      </c>
      <c r="AC58" s="6">
        <f>IF(OR([1]!_04_ReRe_merged_after_coding3[[#This Row],[ab_date]],[1]!_04_ReRe_merged_after_coding3[[#This Row],[ft_date]]),1,0)</f>
        <v>1</v>
      </c>
      <c r="AD58" s="6" t="s">
        <v>38</v>
      </c>
      <c r="AE58" s="9">
        <v>0</v>
      </c>
    </row>
    <row r="59" spans="1:32">
      <c r="A59" s="11" t="s">
        <v>235</v>
      </c>
      <c r="B59" s="11">
        <v>25150368</v>
      </c>
      <c r="C59" s="12">
        <v>40603</v>
      </c>
      <c r="D59" s="12">
        <v>40452</v>
      </c>
      <c r="E59" s="11" t="s">
        <v>236</v>
      </c>
      <c r="F59" s="11" t="s">
        <v>33</v>
      </c>
      <c r="G59" s="11" t="s">
        <v>34</v>
      </c>
      <c r="H59" s="11" t="s">
        <v>33</v>
      </c>
      <c r="I59" s="11" t="s">
        <v>34</v>
      </c>
      <c r="J59" s="11" t="s">
        <v>34</v>
      </c>
      <c r="K59" s="11" t="s">
        <v>34</v>
      </c>
      <c r="L59" s="11" t="s">
        <v>34</v>
      </c>
      <c r="M59" s="11" t="s">
        <v>34</v>
      </c>
      <c r="N59" s="13">
        <v>1</v>
      </c>
      <c r="O59" s="11" t="s">
        <v>35</v>
      </c>
      <c r="P59" s="11">
        <v>1</v>
      </c>
      <c r="Q59" s="11" t="s">
        <v>35</v>
      </c>
      <c r="R59" s="11" t="s">
        <v>237</v>
      </c>
      <c r="S59" s="11">
        <v>0</v>
      </c>
      <c r="T59" s="11">
        <v>0</v>
      </c>
      <c r="U59" s="11">
        <v>1</v>
      </c>
      <c r="V59" s="11" t="s">
        <v>238</v>
      </c>
      <c r="W59" s="11">
        <v>0</v>
      </c>
      <c r="X59" s="11">
        <v>0</v>
      </c>
      <c r="Y59" s="11">
        <v>0</v>
      </c>
      <c r="Z59" s="11" t="s">
        <v>38</v>
      </c>
      <c r="AA59" s="11">
        <f>IF(OR([1]!_04_ReRe_merged_after_coding3[[#This Row],[ab_addressed]],[1]!_04_ReRe_merged_after_coding3[[#This Row],[ft_addressed]]), 1, 0)</f>
        <v>0</v>
      </c>
      <c r="AB59" s="11">
        <f>IF(OR([1]!_04_ReRe_merged_after_coding3[[#This Row],[ab_justified]],[1]!_04_ReRe_merged_after_coding3[[#This Row],[ft_justified]]), 1,0)</f>
        <v>0</v>
      </c>
      <c r="AC59" s="11">
        <f>IF(OR([1]!_04_ReRe_merged_after_coding3[[#This Row],[ab_date]],[1]!_04_ReRe_merged_after_coding3[[#This Row],[ft_date]]),1,0)</f>
        <v>1</v>
      </c>
      <c r="AD59" s="11" t="s">
        <v>38</v>
      </c>
      <c r="AE59" s="14">
        <v>0</v>
      </c>
    </row>
    <row r="60" spans="1:32">
      <c r="A60" s="6" t="s">
        <v>239</v>
      </c>
      <c r="B60" s="6">
        <v>27266517</v>
      </c>
      <c r="C60" s="7">
        <v>42277</v>
      </c>
      <c r="D60" s="7">
        <v>41366</v>
      </c>
      <c r="E60" s="6" t="s">
        <v>240</v>
      </c>
      <c r="F60" s="6" t="s">
        <v>33</v>
      </c>
      <c r="G60" s="6" t="s">
        <v>34</v>
      </c>
      <c r="H60" s="6" t="s">
        <v>34</v>
      </c>
      <c r="I60" s="6" t="s">
        <v>33</v>
      </c>
      <c r="J60" s="6" t="s">
        <v>33</v>
      </c>
      <c r="K60" s="6" t="s">
        <v>34</v>
      </c>
      <c r="L60" s="6" t="s">
        <v>34</v>
      </c>
      <c r="M60" s="6" t="s">
        <v>34</v>
      </c>
      <c r="N60" s="8">
        <v>1</v>
      </c>
      <c r="O60" s="6" t="s">
        <v>35</v>
      </c>
      <c r="P60" s="6">
        <v>1</v>
      </c>
      <c r="Q60" s="6" t="s">
        <v>35</v>
      </c>
      <c r="R60" s="6" t="s">
        <v>241</v>
      </c>
      <c r="S60" s="6">
        <v>0</v>
      </c>
      <c r="T60" s="6">
        <v>0</v>
      </c>
      <c r="U60" s="6">
        <v>1</v>
      </c>
      <c r="V60" s="6" t="s">
        <v>241</v>
      </c>
      <c r="W60" s="6">
        <v>0</v>
      </c>
      <c r="X60" s="6">
        <v>0</v>
      </c>
      <c r="Y60" s="6">
        <v>0</v>
      </c>
      <c r="Z60" s="6" t="s">
        <v>38</v>
      </c>
      <c r="AA60" s="6">
        <f>IF(OR([1]!_04_ReRe_merged_after_coding3[[#This Row],[ab_addressed]],[1]!_04_ReRe_merged_after_coding3[[#This Row],[ft_addressed]]), 1, 0)</f>
        <v>0</v>
      </c>
      <c r="AB60" s="6">
        <f>IF(OR([1]!_04_ReRe_merged_after_coding3[[#This Row],[ab_justified]],[1]!_04_ReRe_merged_after_coding3[[#This Row],[ft_justified]]), 1,0)</f>
        <v>0</v>
      </c>
      <c r="AC60" s="6">
        <f>IF(OR([1]!_04_ReRe_merged_after_coding3[[#This Row],[ab_date]],[1]!_04_ReRe_merged_after_coding3[[#This Row],[ft_date]]),1,0)</f>
        <v>1</v>
      </c>
      <c r="AD60" s="6" t="s">
        <v>38</v>
      </c>
      <c r="AE60" s="9">
        <v>0</v>
      </c>
    </row>
    <row r="61" spans="1:32">
      <c r="A61" s="11" t="s">
        <v>242</v>
      </c>
      <c r="B61" s="11">
        <v>28065164</v>
      </c>
      <c r="C61" s="12">
        <v>42690</v>
      </c>
      <c r="D61" s="12">
        <v>41355</v>
      </c>
      <c r="E61" s="11" t="s">
        <v>243</v>
      </c>
      <c r="F61" s="11" t="s">
        <v>33</v>
      </c>
      <c r="G61" s="11" t="s">
        <v>34</v>
      </c>
      <c r="H61" s="11" t="s">
        <v>33</v>
      </c>
      <c r="I61" s="11" t="s">
        <v>33</v>
      </c>
      <c r="J61" s="11" t="s">
        <v>33</v>
      </c>
      <c r="K61" s="11" t="s">
        <v>34</v>
      </c>
      <c r="L61" s="11" t="s">
        <v>34</v>
      </c>
      <c r="M61" s="11" t="s">
        <v>34</v>
      </c>
      <c r="N61" s="13">
        <v>1</v>
      </c>
      <c r="O61" s="11" t="s">
        <v>35</v>
      </c>
      <c r="P61" s="11">
        <v>1</v>
      </c>
      <c r="Q61" s="11" t="s">
        <v>35</v>
      </c>
      <c r="R61" s="11" t="s">
        <v>244</v>
      </c>
      <c r="S61" s="11">
        <v>0</v>
      </c>
      <c r="T61" s="11">
        <v>0</v>
      </c>
      <c r="U61" s="11">
        <v>1</v>
      </c>
      <c r="V61" s="11" t="s">
        <v>244</v>
      </c>
      <c r="W61" s="11">
        <v>0</v>
      </c>
      <c r="X61" s="11">
        <v>0</v>
      </c>
      <c r="Y61" s="11">
        <v>0</v>
      </c>
      <c r="Z61" s="11" t="s">
        <v>38</v>
      </c>
      <c r="AA61" s="11">
        <f>IF(OR([1]!_04_ReRe_merged_after_coding3[[#This Row],[ab_addressed]],[1]!_04_ReRe_merged_after_coding3[[#This Row],[ft_addressed]]), 1, 0)</f>
        <v>0</v>
      </c>
      <c r="AB61" s="11">
        <f>IF(OR([1]!_04_ReRe_merged_after_coding3[[#This Row],[ab_justified]],[1]!_04_ReRe_merged_after_coding3[[#This Row],[ft_justified]]), 1,0)</f>
        <v>0</v>
      </c>
      <c r="AC61" s="11">
        <f>IF(OR([1]!_04_ReRe_merged_after_coding3[[#This Row],[ab_date]],[1]!_04_ReRe_merged_after_coding3[[#This Row],[ft_date]]),1,0)</f>
        <v>1</v>
      </c>
      <c r="AD61" s="11" t="s">
        <v>38</v>
      </c>
      <c r="AE61" s="14">
        <v>0</v>
      </c>
    </row>
    <row r="62" spans="1:32">
      <c r="A62" s="6" t="s">
        <v>245</v>
      </c>
      <c r="B62" s="6">
        <v>31520284</v>
      </c>
      <c r="C62" s="42">
        <v>41220</v>
      </c>
      <c r="D62" s="7">
        <v>41183</v>
      </c>
      <c r="E62" s="6" t="s">
        <v>209</v>
      </c>
      <c r="F62" s="6" t="s">
        <v>33</v>
      </c>
      <c r="G62" s="6" t="s">
        <v>33</v>
      </c>
      <c r="H62" s="6" t="s">
        <v>33</v>
      </c>
      <c r="I62" s="6" t="s">
        <v>34</v>
      </c>
      <c r="J62" s="6" t="s">
        <v>34</v>
      </c>
      <c r="K62" s="6" t="s">
        <v>34</v>
      </c>
      <c r="L62" s="6" t="s">
        <v>34</v>
      </c>
      <c r="M62" s="6" t="s">
        <v>34</v>
      </c>
      <c r="N62" s="8">
        <v>1</v>
      </c>
      <c r="O62" s="6" t="s">
        <v>35</v>
      </c>
      <c r="P62" s="6">
        <v>1</v>
      </c>
      <c r="Q62" s="6" t="s">
        <v>35</v>
      </c>
      <c r="R62" s="6" t="s">
        <v>246</v>
      </c>
      <c r="S62" s="6">
        <v>0</v>
      </c>
      <c r="T62" s="6">
        <v>0</v>
      </c>
      <c r="U62" s="6">
        <v>1</v>
      </c>
      <c r="V62" s="20" t="s">
        <v>246</v>
      </c>
      <c r="W62" s="6">
        <v>0</v>
      </c>
      <c r="X62" s="6">
        <v>0</v>
      </c>
      <c r="Y62" s="6">
        <v>0</v>
      </c>
      <c r="Z62" s="6" t="s">
        <v>38</v>
      </c>
      <c r="AA62" s="6">
        <f>IF(OR([1]!_04_ReRe_merged_after_coding3[[#This Row],[ab_addressed]],[1]!_04_ReRe_merged_after_coding3[[#This Row],[ft_addressed]]), 1, 0)</f>
        <v>0</v>
      </c>
      <c r="AB62" s="6">
        <f>IF(OR([1]!_04_ReRe_merged_after_coding3[[#This Row],[ab_justified]],[1]!_04_ReRe_merged_after_coding3[[#This Row],[ft_justified]]), 1,0)</f>
        <v>0</v>
      </c>
      <c r="AC62" s="6">
        <f>IF(OR([1]!_04_ReRe_merged_after_coding3[[#This Row],[ab_date]],[1]!_04_ReRe_merged_after_coding3[[#This Row],[ft_date]]),1,0)</f>
        <v>1</v>
      </c>
      <c r="AD62" s="20" t="s">
        <v>247</v>
      </c>
      <c r="AE62" s="9">
        <v>0</v>
      </c>
      <c r="AF62" t="s">
        <v>377</v>
      </c>
    </row>
    <row r="63" spans="1:32">
      <c r="A63" s="11" t="s">
        <v>248</v>
      </c>
      <c r="B63" s="11">
        <v>25498193</v>
      </c>
      <c r="C63" s="12">
        <v>41022</v>
      </c>
      <c r="D63" s="12">
        <v>40112</v>
      </c>
      <c r="E63" s="11" t="s">
        <v>249</v>
      </c>
      <c r="F63" s="11" t="s">
        <v>34</v>
      </c>
      <c r="G63" s="11" t="s">
        <v>33</v>
      </c>
      <c r="H63" s="11" t="s">
        <v>33</v>
      </c>
      <c r="I63" s="11" t="s">
        <v>33</v>
      </c>
      <c r="J63" s="11" t="s">
        <v>34</v>
      </c>
      <c r="K63" s="11" t="s">
        <v>34</v>
      </c>
      <c r="L63" s="11" t="s">
        <v>34</v>
      </c>
      <c r="M63" s="11" t="s">
        <v>34</v>
      </c>
      <c r="N63" s="13">
        <v>1</v>
      </c>
      <c r="O63" s="11" t="s">
        <v>155</v>
      </c>
      <c r="P63" s="11">
        <v>1</v>
      </c>
      <c r="Q63" s="11" t="s">
        <v>155</v>
      </c>
      <c r="R63" s="11" t="s">
        <v>250</v>
      </c>
      <c r="S63" s="11">
        <v>0</v>
      </c>
      <c r="T63" s="11">
        <v>0</v>
      </c>
      <c r="U63" s="11">
        <v>0</v>
      </c>
      <c r="V63" s="11" t="s">
        <v>38</v>
      </c>
      <c r="W63" s="11">
        <v>0</v>
      </c>
      <c r="X63" s="11">
        <v>0</v>
      </c>
      <c r="Y63" s="11">
        <v>1</v>
      </c>
      <c r="Z63" s="11" t="s">
        <v>250</v>
      </c>
      <c r="AA63" s="11">
        <f>IF(OR([1]!_04_ReRe_merged_after_coding3[[#This Row],[ab_addressed]],[1]!_04_ReRe_merged_after_coding3[[#This Row],[ft_addressed]]), 1, 0)</f>
        <v>0</v>
      </c>
      <c r="AB63" s="11">
        <f>IF(OR([1]!_04_ReRe_merged_after_coding3[[#This Row],[ab_justified]],[1]!_04_ReRe_merged_after_coding3[[#This Row],[ft_justified]]), 1,0)</f>
        <v>0</v>
      </c>
      <c r="AC63" s="11">
        <f>IF(OR([1]!_04_ReRe_merged_after_coding3[[#This Row],[ab_date]],[1]!_04_ReRe_merged_after_coding3[[#This Row],[ft_date]]),1,0)</f>
        <v>1</v>
      </c>
      <c r="AD63" s="11" t="s">
        <v>38</v>
      </c>
      <c r="AE63" s="14">
        <v>0</v>
      </c>
    </row>
    <row r="64" spans="1:32">
      <c r="A64" s="6" t="s">
        <v>251</v>
      </c>
      <c r="B64" s="6">
        <v>27227933</v>
      </c>
      <c r="C64" s="7">
        <v>42361</v>
      </c>
      <c r="D64" s="7">
        <v>38687</v>
      </c>
      <c r="E64" s="6" t="s">
        <v>202</v>
      </c>
      <c r="F64" s="6" t="s">
        <v>34</v>
      </c>
      <c r="G64" s="6" t="s">
        <v>33</v>
      </c>
      <c r="H64" s="6" t="s">
        <v>34</v>
      </c>
      <c r="I64" s="6" t="s">
        <v>33</v>
      </c>
      <c r="J64" s="6" t="s">
        <v>33</v>
      </c>
      <c r="K64" s="6" t="s">
        <v>34</v>
      </c>
      <c r="L64" s="6" t="s">
        <v>34</v>
      </c>
      <c r="M64" s="6" t="s">
        <v>34</v>
      </c>
      <c r="N64" s="8">
        <v>1</v>
      </c>
      <c r="O64" s="6" t="s">
        <v>155</v>
      </c>
      <c r="P64" s="6">
        <v>1</v>
      </c>
      <c r="Q64" s="6" t="s">
        <v>155</v>
      </c>
      <c r="R64" s="6" t="s">
        <v>252</v>
      </c>
      <c r="S64" s="6">
        <v>0</v>
      </c>
      <c r="T64" s="6">
        <v>0</v>
      </c>
      <c r="U64" s="6">
        <v>0</v>
      </c>
      <c r="V64" s="6" t="s">
        <v>38</v>
      </c>
      <c r="W64" s="6">
        <v>0</v>
      </c>
      <c r="X64" s="6">
        <v>0</v>
      </c>
      <c r="Y64" s="6">
        <v>1</v>
      </c>
      <c r="Z64" s="6" t="s">
        <v>252</v>
      </c>
      <c r="AA64" s="6">
        <f>IF(OR([1]!_04_ReRe_merged_after_coding3[[#This Row],[ab_addressed]],[1]!_04_ReRe_merged_after_coding3[[#This Row],[ft_addressed]]), 1, 0)</f>
        <v>0</v>
      </c>
      <c r="AB64" s="6">
        <f>IF(OR([1]!_04_ReRe_merged_after_coding3[[#This Row],[ab_justified]],[1]!_04_ReRe_merged_after_coding3[[#This Row],[ft_justified]]), 1,0)</f>
        <v>0</v>
      </c>
      <c r="AC64" s="6">
        <f>IF(OR([1]!_04_ReRe_merged_after_coding3[[#This Row],[ab_date]],[1]!_04_ReRe_merged_after_coding3[[#This Row],[ft_date]]),1,0)</f>
        <v>1</v>
      </c>
      <c r="AD64" s="6" t="s">
        <v>38</v>
      </c>
      <c r="AE64" s="9">
        <v>0</v>
      </c>
    </row>
    <row r="65" spans="1:32">
      <c r="A65" s="11" t="s">
        <v>253</v>
      </c>
      <c r="B65" s="11">
        <v>31727918</v>
      </c>
      <c r="C65" s="12">
        <v>42335</v>
      </c>
      <c r="D65" s="12">
        <v>42270</v>
      </c>
      <c r="E65" s="11" t="s">
        <v>254</v>
      </c>
      <c r="F65" s="11" t="s">
        <v>34</v>
      </c>
      <c r="G65" s="11" t="s">
        <v>33</v>
      </c>
      <c r="H65" s="11" t="s">
        <v>34</v>
      </c>
      <c r="I65" s="11" t="s">
        <v>34</v>
      </c>
      <c r="J65" s="11" t="s">
        <v>34</v>
      </c>
      <c r="K65" s="11" t="s">
        <v>34</v>
      </c>
      <c r="L65" s="11" t="s">
        <v>34</v>
      </c>
      <c r="M65" s="11" t="s">
        <v>34</v>
      </c>
      <c r="N65" s="13">
        <v>1</v>
      </c>
      <c r="O65" s="11" t="s">
        <v>155</v>
      </c>
      <c r="P65" s="11">
        <v>1</v>
      </c>
      <c r="Q65" s="11" t="s">
        <v>155</v>
      </c>
      <c r="R65" s="11" t="s">
        <v>255</v>
      </c>
      <c r="S65" s="11">
        <v>0</v>
      </c>
      <c r="T65" s="11">
        <v>0</v>
      </c>
      <c r="U65" s="11">
        <v>0</v>
      </c>
      <c r="V65" s="11" t="s">
        <v>38</v>
      </c>
      <c r="W65" s="11">
        <v>0</v>
      </c>
      <c r="X65" s="11">
        <v>0</v>
      </c>
      <c r="Y65" s="11">
        <v>1</v>
      </c>
      <c r="Z65" s="11" t="s">
        <v>255</v>
      </c>
      <c r="AA65" s="11">
        <f>IF(OR([1]!_04_ReRe_merged_after_coding3[[#This Row],[ab_addressed]],[1]!_04_ReRe_merged_after_coding3[[#This Row],[ft_addressed]]), 1, 0)</f>
        <v>0</v>
      </c>
      <c r="AB65" s="11">
        <f>IF(OR([1]!_04_ReRe_merged_after_coding3[[#This Row],[ab_justified]],[1]!_04_ReRe_merged_after_coding3[[#This Row],[ft_justified]]), 1,0)</f>
        <v>0</v>
      </c>
      <c r="AC65" s="11">
        <f>IF(OR([1]!_04_ReRe_merged_after_coding3[[#This Row],[ab_date]],[1]!_04_ReRe_merged_after_coding3[[#This Row],[ft_date]]),1,0)</f>
        <v>1</v>
      </c>
      <c r="AD65" s="11" t="s">
        <v>38</v>
      </c>
      <c r="AE65" s="14">
        <v>0</v>
      </c>
    </row>
    <row r="66" spans="1:32">
      <c r="A66" s="6" t="s">
        <v>256</v>
      </c>
      <c r="B66" s="6">
        <v>32655950</v>
      </c>
      <c r="C66" s="7">
        <v>41577</v>
      </c>
      <c r="D66" s="7">
        <v>41014</v>
      </c>
      <c r="E66" s="6" t="s">
        <v>257</v>
      </c>
      <c r="F66" s="6" t="s">
        <v>33</v>
      </c>
      <c r="G66" s="6" t="s">
        <v>33</v>
      </c>
      <c r="H66" s="6" t="s">
        <v>34</v>
      </c>
      <c r="I66" s="6" t="s">
        <v>33</v>
      </c>
      <c r="J66" s="6" t="s">
        <v>34</v>
      </c>
      <c r="K66" s="6" t="s">
        <v>34</v>
      </c>
      <c r="L66" s="6" t="s">
        <v>34</v>
      </c>
      <c r="M66" s="6" t="s">
        <v>34</v>
      </c>
      <c r="N66" s="8">
        <v>1</v>
      </c>
      <c r="O66" s="6" t="s">
        <v>35</v>
      </c>
      <c r="P66" s="6">
        <v>1</v>
      </c>
      <c r="Q66" s="6" t="s">
        <v>35</v>
      </c>
      <c r="R66" s="6" t="s">
        <v>258</v>
      </c>
      <c r="S66" s="6">
        <v>0</v>
      </c>
      <c r="T66" s="6">
        <v>0</v>
      </c>
      <c r="U66" s="6">
        <v>0</v>
      </c>
      <c r="V66" s="6" t="s">
        <v>38</v>
      </c>
      <c r="W66" s="29">
        <v>1</v>
      </c>
      <c r="X66" s="29">
        <v>0</v>
      </c>
      <c r="Y66" s="6">
        <v>1</v>
      </c>
      <c r="Z66" s="6" t="s">
        <v>259</v>
      </c>
      <c r="AA66" s="6">
        <f>IF(OR([1]!_04_ReRe_merged_after_coding3[[#This Row],[ab_addressed]],[1]!_04_ReRe_merged_after_coding3[[#This Row],[ft_addressed]]), 1, 0)</f>
        <v>1</v>
      </c>
      <c r="AB66" s="6">
        <f>IF(OR([1]!_04_ReRe_merged_after_coding3[[#This Row],[ab_justified]],[1]!_04_ReRe_merged_after_coding3[[#This Row],[ft_justified]]), 1,0)</f>
        <v>0</v>
      </c>
      <c r="AC66" s="6">
        <f>IF(OR([1]!_04_ReRe_merged_after_coding3[[#This Row],[ab_date]],[1]!_04_ReRe_merged_after_coding3[[#This Row],[ft_date]]),1,0)</f>
        <v>1</v>
      </c>
      <c r="AD66" s="6" t="s">
        <v>260</v>
      </c>
      <c r="AE66" s="9">
        <v>0</v>
      </c>
      <c r="AF66" t="s">
        <v>373</v>
      </c>
    </row>
    <row r="67" spans="1:32">
      <c r="A67" s="11" t="s">
        <v>261</v>
      </c>
      <c r="B67" s="11">
        <v>23270487</v>
      </c>
      <c r="C67" s="12">
        <v>38833</v>
      </c>
      <c r="D67" s="12">
        <v>38749</v>
      </c>
      <c r="E67" s="11" t="s">
        <v>262</v>
      </c>
      <c r="F67" s="11" t="s">
        <v>33</v>
      </c>
      <c r="G67" s="11" t="s">
        <v>33</v>
      </c>
      <c r="H67" s="11" t="s">
        <v>33</v>
      </c>
      <c r="I67" s="11" t="s">
        <v>34</v>
      </c>
      <c r="J67" s="11" t="s">
        <v>34</v>
      </c>
      <c r="K67" s="11" t="s">
        <v>34</v>
      </c>
      <c r="L67" s="11" t="s">
        <v>34</v>
      </c>
      <c r="M67" s="11" t="s">
        <v>34</v>
      </c>
      <c r="N67" s="13">
        <v>1</v>
      </c>
      <c r="O67" s="11" t="s">
        <v>35</v>
      </c>
      <c r="P67" s="11">
        <v>1</v>
      </c>
      <c r="Q67" s="11" t="s">
        <v>35</v>
      </c>
      <c r="R67" s="11" t="s">
        <v>263</v>
      </c>
      <c r="S67" s="11">
        <v>0</v>
      </c>
      <c r="T67" s="11">
        <v>0</v>
      </c>
      <c r="U67" s="11">
        <v>0</v>
      </c>
      <c r="V67" s="11" t="s">
        <v>38</v>
      </c>
      <c r="W67" s="30">
        <v>0</v>
      </c>
      <c r="X67" s="30">
        <v>0</v>
      </c>
      <c r="Y67" s="11">
        <v>1</v>
      </c>
      <c r="Z67" s="11" t="s">
        <v>264</v>
      </c>
      <c r="AA67" s="11">
        <f>IF(OR([1]!_04_ReRe_merged_after_coding3[[#This Row],[ab_addressed]],[1]!_04_ReRe_merged_after_coding3[[#This Row],[ft_addressed]]), 1, 0)</f>
        <v>0</v>
      </c>
      <c r="AB67" s="11">
        <f>IF(OR([1]!_04_ReRe_merged_after_coding3[[#This Row],[ab_justified]],[1]!_04_ReRe_merged_after_coding3[[#This Row],[ft_justified]]), 1,0)</f>
        <v>0</v>
      </c>
      <c r="AC67" s="11">
        <f>IF(OR([1]!_04_ReRe_merged_after_coding3[[#This Row],[ab_date]],[1]!_04_ReRe_merged_after_coding3[[#This Row],[ft_date]]),1,0)</f>
        <v>1</v>
      </c>
      <c r="AD67" s="11" t="s">
        <v>38</v>
      </c>
      <c r="AE67" s="14">
        <v>0</v>
      </c>
    </row>
    <row r="68" spans="1:32">
      <c r="A68" s="6" t="s">
        <v>265</v>
      </c>
      <c r="B68" s="6">
        <v>28787738</v>
      </c>
      <c r="C68" s="7">
        <v>41128</v>
      </c>
      <c r="D68" s="7">
        <v>41091</v>
      </c>
      <c r="E68" s="6" t="s">
        <v>230</v>
      </c>
      <c r="F68" s="6" t="s">
        <v>34</v>
      </c>
      <c r="G68" s="6" t="s">
        <v>34</v>
      </c>
      <c r="H68" s="6" t="s">
        <v>33</v>
      </c>
      <c r="I68" s="6" t="s">
        <v>34</v>
      </c>
      <c r="J68" s="6" t="s">
        <v>34</v>
      </c>
      <c r="K68" s="6" t="s">
        <v>34</v>
      </c>
      <c r="L68" s="6" t="s">
        <v>34</v>
      </c>
      <c r="M68" s="6" t="s">
        <v>34</v>
      </c>
      <c r="N68" s="8">
        <v>1</v>
      </c>
      <c r="O68" s="6" t="s">
        <v>266</v>
      </c>
      <c r="P68" s="6">
        <v>1</v>
      </c>
      <c r="Q68" s="6" t="s">
        <v>266</v>
      </c>
      <c r="R68" s="15" t="s">
        <v>267</v>
      </c>
      <c r="S68" s="6">
        <v>0</v>
      </c>
      <c r="T68" s="6">
        <v>0</v>
      </c>
      <c r="U68" s="6">
        <v>0</v>
      </c>
      <c r="V68" s="6" t="s">
        <v>38</v>
      </c>
      <c r="W68" s="29">
        <v>0</v>
      </c>
      <c r="X68" s="29">
        <v>0</v>
      </c>
      <c r="Y68" s="6">
        <v>1</v>
      </c>
      <c r="Z68" s="15" t="s">
        <v>267</v>
      </c>
      <c r="AA68" s="15">
        <f>IF(OR([1]!_04_ReRe_merged_after_coding3[[#This Row],[ab_addressed]],[1]!_04_ReRe_merged_after_coding3[[#This Row],[ft_addressed]]), 1, 0)</f>
        <v>0</v>
      </c>
      <c r="AB68" s="15">
        <f>IF(OR([1]!_04_ReRe_merged_after_coding3[[#This Row],[ab_justified]],[1]!_04_ReRe_merged_after_coding3[[#This Row],[ft_justified]]), 1,0)</f>
        <v>0</v>
      </c>
      <c r="AC68" s="15">
        <f>IF(OR([1]!_04_ReRe_merged_after_coding3[[#This Row],[ab_date]],[1]!_04_ReRe_merged_after_coding3[[#This Row],[ft_date]]),1,0)</f>
        <v>1</v>
      </c>
      <c r="AD68" s="6" t="s">
        <v>38</v>
      </c>
      <c r="AE68" s="9">
        <v>0</v>
      </c>
    </row>
    <row r="69" spans="1:32">
      <c r="A69" s="11" t="s">
        <v>268</v>
      </c>
      <c r="B69" s="11">
        <v>27853272</v>
      </c>
      <c r="C69" s="12">
        <v>41093</v>
      </c>
      <c r="D69" s="12">
        <v>41061</v>
      </c>
      <c r="E69" s="11" t="s">
        <v>48</v>
      </c>
      <c r="F69" s="11" t="s">
        <v>34</v>
      </c>
      <c r="G69" s="11" t="s">
        <v>34</v>
      </c>
      <c r="H69" s="11" t="s">
        <v>33</v>
      </c>
      <c r="I69" s="11" t="s">
        <v>34</v>
      </c>
      <c r="J69" s="11" t="s">
        <v>34</v>
      </c>
      <c r="K69" s="11" t="s">
        <v>34</v>
      </c>
      <c r="L69" s="11" t="s">
        <v>34</v>
      </c>
      <c r="M69" s="11" t="s">
        <v>34</v>
      </c>
      <c r="N69" s="13">
        <v>1</v>
      </c>
      <c r="O69" s="11" t="s">
        <v>155</v>
      </c>
      <c r="P69" s="11">
        <v>1</v>
      </c>
      <c r="Q69" s="11" t="s">
        <v>155</v>
      </c>
      <c r="R69" s="11" t="s">
        <v>269</v>
      </c>
      <c r="S69" s="11">
        <v>0</v>
      </c>
      <c r="T69" s="11">
        <v>0</v>
      </c>
      <c r="U69" s="11">
        <v>0</v>
      </c>
      <c r="V69" s="11" t="s">
        <v>38</v>
      </c>
      <c r="W69" s="30">
        <v>0</v>
      </c>
      <c r="X69" s="30">
        <v>0</v>
      </c>
      <c r="Y69" s="11">
        <v>1</v>
      </c>
      <c r="Z69" s="20" t="s">
        <v>269</v>
      </c>
      <c r="AA69" s="20">
        <f>IF(OR([1]!_04_ReRe_merged_after_coding3[[#This Row],[ab_addressed]],[1]!_04_ReRe_merged_after_coding3[[#This Row],[ft_addressed]]), 1, 0)</f>
        <v>0</v>
      </c>
      <c r="AB69" s="20">
        <f>IF(OR([1]!_04_ReRe_merged_after_coding3[[#This Row],[ab_justified]],[1]!_04_ReRe_merged_after_coding3[[#This Row],[ft_justified]]), 1,0)</f>
        <v>0</v>
      </c>
      <c r="AC69" s="20">
        <f>IF(OR([1]!_04_ReRe_merged_after_coding3[[#This Row],[ab_date]],[1]!_04_ReRe_merged_after_coding3[[#This Row],[ft_date]]),1,0)</f>
        <v>1</v>
      </c>
      <c r="AD69" s="31" t="s">
        <v>270</v>
      </c>
      <c r="AE69" s="14">
        <v>0</v>
      </c>
    </row>
    <row r="70" spans="1:32">
      <c r="A70" s="6" t="s">
        <v>271</v>
      </c>
      <c r="B70" s="6">
        <v>32179792</v>
      </c>
      <c r="C70" s="7">
        <v>42036</v>
      </c>
      <c r="D70" s="7">
        <v>41883</v>
      </c>
      <c r="E70" s="6" t="s">
        <v>272</v>
      </c>
      <c r="F70" s="6" t="s">
        <v>34</v>
      </c>
      <c r="G70" s="6" t="s">
        <v>34</v>
      </c>
      <c r="H70" s="6" t="s">
        <v>34</v>
      </c>
      <c r="I70" s="6" t="s">
        <v>34</v>
      </c>
      <c r="J70" s="6" t="s">
        <v>34</v>
      </c>
      <c r="K70" s="6" t="s">
        <v>34</v>
      </c>
      <c r="L70" s="6" t="s">
        <v>34</v>
      </c>
      <c r="M70" s="6" t="s">
        <v>34</v>
      </c>
      <c r="N70" s="8">
        <v>1</v>
      </c>
      <c r="O70" s="6" t="s">
        <v>155</v>
      </c>
      <c r="P70" s="6">
        <v>1</v>
      </c>
      <c r="Q70" s="6" t="s">
        <v>155</v>
      </c>
      <c r="R70" s="6" t="s">
        <v>273</v>
      </c>
      <c r="S70" s="6">
        <v>0</v>
      </c>
      <c r="T70" s="6">
        <v>0</v>
      </c>
      <c r="U70" s="6">
        <v>0</v>
      </c>
      <c r="V70" s="6" t="s">
        <v>38</v>
      </c>
      <c r="W70" s="29">
        <v>0</v>
      </c>
      <c r="X70" s="29">
        <v>0</v>
      </c>
      <c r="Y70" s="6">
        <v>1</v>
      </c>
      <c r="Z70" s="6" t="s">
        <v>273</v>
      </c>
      <c r="AA70" s="6">
        <f>IF(OR([1]!_04_ReRe_merged_after_coding3[[#This Row],[ab_addressed]],[1]!_04_ReRe_merged_after_coding3[[#This Row],[ft_addressed]]), 1, 0)</f>
        <v>0</v>
      </c>
      <c r="AB70" s="6">
        <f>IF(OR([1]!_04_ReRe_merged_after_coding3[[#This Row],[ab_justified]],[1]!_04_ReRe_merged_after_coding3[[#This Row],[ft_justified]]), 1,0)</f>
        <v>0</v>
      </c>
      <c r="AC70" s="6">
        <f>IF(OR([1]!_04_ReRe_merged_after_coding3[[#This Row],[ab_date]],[1]!_04_ReRe_merged_after_coding3[[#This Row],[ft_date]]),1,0)</f>
        <v>1</v>
      </c>
      <c r="AD70" s="6" t="s">
        <v>38</v>
      </c>
      <c r="AE70" s="9">
        <v>0</v>
      </c>
    </row>
    <row r="71" spans="1:32">
      <c r="A71" s="11" t="s">
        <v>274</v>
      </c>
      <c r="B71" s="11">
        <v>29559697</v>
      </c>
      <c r="C71" s="12">
        <v>41396</v>
      </c>
      <c r="D71" s="12">
        <v>41365</v>
      </c>
      <c r="E71" s="11" t="s">
        <v>230</v>
      </c>
      <c r="F71" s="11" t="s">
        <v>34</v>
      </c>
      <c r="G71" s="11" t="s">
        <v>33</v>
      </c>
      <c r="H71" s="11" t="s">
        <v>34</v>
      </c>
      <c r="I71" s="11" t="s">
        <v>34</v>
      </c>
      <c r="J71" s="11" t="s">
        <v>34</v>
      </c>
      <c r="K71" s="11" t="s">
        <v>34</v>
      </c>
      <c r="L71" s="11" t="s">
        <v>34</v>
      </c>
      <c r="M71" s="11" t="s">
        <v>34</v>
      </c>
      <c r="N71" s="13">
        <v>1</v>
      </c>
      <c r="O71" s="11" t="s">
        <v>155</v>
      </c>
      <c r="P71" s="11">
        <v>1</v>
      </c>
      <c r="Q71" s="11" t="s">
        <v>155</v>
      </c>
      <c r="R71" s="11" t="s">
        <v>275</v>
      </c>
      <c r="S71" s="11">
        <v>0</v>
      </c>
      <c r="T71" s="11">
        <v>0</v>
      </c>
      <c r="U71" s="11">
        <v>0</v>
      </c>
      <c r="V71" s="11" t="s">
        <v>38</v>
      </c>
      <c r="W71" s="30">
        <v>0</v>
      </c>
      <c r="X71" s="30">
        <v>0</v>
      </c>
      <c r="Y71" s="11">
        <v>1</v>
      </c>
      <c r="Z71" s="11" t="s">
        <v>275</v>
      </c>
      <c r="AA71" s="11">
        <f>IF(OR([1]!_04_ReRe_merged_after_coding3[[#This Row],[ab_addressed]],[1]!_04_ReRe_merged_after_coding3[[#This Row],[ft_addressed]]), 1, 0)</f>
        <v>0</v>
      </c>
      <c r="AB71" s="11">
        <f>IF(OR([1]!_04_ReRe_merged_after_coding3[[#This Row],[ab_justified]],[1]!_04_ReRe_merged_after_coding3[[#This Row],[ft_justified]]), 1,0)</f>
        <v>0</v>
      </c>
      <c r="AC71" s="11">
        <f>IF(OR([1]!_04_ReRe_merged_after_coding3[[#This Row],[ab_date]],[1]!_04_ReRe_merged_after_coding3[[#This Row],[ft_date]]),1,0)</f>
        <v>1</v>
      </c>
      <c r="AD71" s="11" t="s">
        <v>38</v>
      </c>
      <c r="AE71" s="14">
        <v>0</v>
      </c>
    </row>
    <row r="72" spans="1:32">
      <c r="A72" s="6" t="s">
        <v>276</v>
      </c>
      <c r="B72" s="6">
        <v>25962311</v>
      </c>
      <c r="C72" s="7">
        <v>41669</v>
      </c>
      <c r="D72" s="7">
        <v>40969</v>
      </c>
      <c r="E72" s="6" t="s">
        <v>277</v>
      </c>
      <c r="F72" s="6" t="s">
        <v>34</v>
      </c>
      <c r="G72" s="6" t="s">
        <v>34</v>
      </c>
      <c r="H72" s="6" t="s">
        <v>34</v>
      </c>
      <c r="I72" s="6" t="s">
        <v>33</v>
      </c>
      <c r="J72" s="6" t="s">
        <v>34</v>
      </c>
      <c r="K72" s="6" t="s">
        <v>34</v>
      </c>
      <c r="L72" s="6" t="s">
        <v>34</v>
      </c>
      <c r="M72" s="6" t="s">
        <v>34</v>
      </c>
      <c r="N72" s="8">
        <v>1</v>
      </c>
      <c r="O72" s="6" t="s">
        <v>35</v>
      </c>
      <c r="P72" s="6">
        <v>1</v>
      </c>
      <c r="Q72" s="6" t="s">
        <v>35</v>
      </c>
      <c r="R72" s="6" t="s">
        <v>278</v>
      </c>
      <c r="S72" s="6">
        <v>0</v>
      </c>
      <c r="T72" s="6">
        <v>0</v>
      </c>
      <c r="U72" s="6">
        <v>0</v>
      </c>
      <c r="V72" s="6" t="s">
        <v>38</v>
      </c>
      <c r="W72" s="29">
        <v>0</v>
      </c>
      <c r="X72" s="29">
        <v>0</v>
      </c>
      <c r="Y72" s="6">
        <v>1</v>
      </c>
      <c r="Z72" s="6" t="s">
        <v>279</v>
      </c>
      <c r="AA72" s="6">
        <f>IF(OR([1]!_04_ReRe_merged_after_coding3[[#This Row],[ab_addressed]],[1]!_04_ReRe_merged_after_coding3[[#This Row],[ft_addressed]]), 1, 0)</f>
        <v>0</v>
      </c>
      <c r="AB72" s="6">
        <f>IF(OR([1]!_04_ReRe_merged_after_coding3[[#This Row],[ab_justified]],[1]!_04_ReRe_merged_after_coding3[[#This Row],[ft_justified]]), 1,0)</f>
        <v>0</v>
      </c>
      <c r="AC72" s="6">
        <f>IF(OR([1]!_04_ReRe_merged_after_coding3[[#This Row],[ab_date]],[1]!_04_ReRe_merged_after_coding3[[#This Row],[ft_date]]),1,0)</f>
        <v>1</v>
      </c>
      <c r="AD72" s="6" t="s">
        <v>174</v>
      </c>
      <c r="AE72" s="9">
        <v>0</v>
      </c>
    </row>
    <row r="73" spans="1:32">
      <c r="A73" s="11" t="s">
        <v>280</v>
      </c>
      <c r="B73" s="11">
        <v>28178149</v>
      </c>
      <c r="C73" s="41">
        <v>41358</v>
      </c>
      <c r="D73" s="12">
        <v>41075</v>
      </c>
      <c r="E73" s="11" t="s">
        <v>281</v>
      </c>
      <c r="F73" s="11" t="s">
        <v>34</v>
      </c>
      <c r="G73" s="11" t="s">
        <v>33</v>
      </c>
      <c r="H73" s="11" t="s">
        <v>34</v>
      </c>
      <c r="I73" s="11" t="s">
        <v>34</v>
      </c>
      <c r="J73" s="11" t="s">
        <v>34</v>
      </c>
      <c r="K73" s="11" t="s">
        <v>34</v>
      </c>
      <c r="L73" s="11" t="s">
        <v>34</v>
      </c>
      <c r="M73" s="11" t="s">
        <v>34</v>
      </c>
      <c r="N73" s="13">
        <v>1</v>
      </c>
      <c r="O73" s="11" t="s">
        <v>155</v>
      </c>
      <c r="P73" s="11">
        <v>1</v>
      </c>
      <c r="Q73" s="11" t="s">
        <v>155</v>
      </c>
      <c r="R73" s="11" t="s">
        <v>282</v>
      </c>
      <c r="S73" s="11">
        <v>0</v>
      </c>
      <c r="T73" s="11">
        <v>0</v>
      </c>
      <c r="U73" s="11">
        <v>0</v>
      </c>
      <c r="V73" s="11" t="s">
        <v>38</v>
      </c>
      <c r="W73" s="30">
        <v>0</v>
      </c>
      <c r="X73" s="30">
        <v>0</v>
      </c>
      <c r="Y73" s="11">
        <v>1</v>
      </c>
      <c r="Z73" s="20" t="s">
        <v>283</v>
      </c>
      <c r="AA73" s="20">
        <f>IF(OR([1]!_04_ReRe_merged_after_coding3[[#This Row],[ab_addressed]],[1]!_04_ReRe_merged_after_coding3[[#This Row],[ft_addressed]]), 1, 0)</f>
        <v>0</v>
      </c>
      <c r="AB73" s="20">
        <f>IF(OR([1]!_04_ReRe_merged_after_coding3[[#This Row],[ab_justified]],[1]!_04_ReRe_merged_after_coding3[[#This Row],[ft_justified]]), 1,0)</f>
        <v>0</v>
      </c>
      <c r="AC73" s="20">
        <f>IF(OR([1]!_04_ReRe_merged_after_coding3[[#This Row],[ab_date]],[1]!_04_ReRe_merged_after_coding3[[#This Row],[ft_date]]),1,0)</f>
        <v>1</v>
      </c>
      <c r="AD73" s="32" t="s">
        <v>148</v>
      </c>
      <c r="AE73" s="14">
        <v>0</v>
      </c>
      <c r="AF73" t="s">
        <v>374</v>
      </c>
    </row>
    <row r="74" spans="1:32">
      <c r="A74" s="6" t="s">
        <v>284</v>
      </c>
      <c r="B74" s="6">
        <v>25124939</v>
      </c>
      <c r="C74" s="7">
        <v>39757</v>
      </c>
      <c r="D74" s="7">
        <v>39722</v>
      </c>
      <c r="E74" s="6" t="s">
        <v>285</v>
      </c>
      <c r="F74" s="6" t="s">
        <v>34</v>
      </c>
      <c r="G74" s="6" t="s">
        <v>33</v>
      </c>
      <c r="H74" s="6" t="s">
        <v>33</v>
      </c>
      <c r="I74" s="6" t="s">
        <v>34</v>
      </c>
      <c r="J74" s="6" t="s">
        <v>34</v>
      </c>
      <c r="K74" s="6" t="s">
        <v>34</v>
      </c>
      <c r="L74" s="6" t="s">
        <v>34</v>
      </c>
      <c r="M74" s="6" t="s">
        <v>34</v>
      </c>
      <c r="N74" s="8">
        <v>1</v>
      </c>
      <c r="O74" s="6" t="s">
        <v>155</v>
      </c>
      <c r="P74" s="6">
        <v>1</v>
      </c>
      <c r="Q74" s="6" t="s">
        <v>155</v>
      </c>
      <c r="R74" s="33" t="s">
        <v>286</v>
      </c>
      <c r="S74" s="6">
        <v>0</v>
      </c>
      <c r="T74" s="6">
        <v>0</v>
      </c>
      <c r="U74" s="6">
        <v>0</v>
      </c>
      <c r="V74" s="33" t="s">
        <v>38</v>
      </c>
      <c r="W74" s="29">
        <v>0</v>
      </c>
      <c r="X74" s="29">
        <v>0</v>
      </c>
      <c r="Y74" s="6">
        <v>1</v>
      </c>
      <c r="Z74" s="33" t="s">
        <v>286</v>
      </c>
      <c r="AA74" s="33">
        <f>IF(OR([1]!_04_ReRe_merged_after_coding3[[#This Row],[ab_addressed]],[1]!_04_ReRe_merged_after_coding3[[#This Row],[ft_addressed]]), 1, 0)</f>
        <v>0</v>
      </c>
      <c r="AB74" s="33">
        <f>IF(OR([1]!_04_ReRe_merged_after_coding3[[#This Row],[ab_justified]],[1]!_04_ReRe_merged_after_coding3[[#This Row],[ft_justified]]), 1,0)</f>
        <v>0</v>
      </c>
      <c r="AC74" s="33">
        <f>IF(OR([1]!_04_ReRe_merged_after_coding3[[#This Row],[ab_date]],[1]!_04_ReRe_merged_after_coding3[[#This Row],[ft_date]]),1,0)</f>
        <v>1</v>
      </c>
      <c r="AD74" s="6" t="s">
        <v>38</v>
      </c>
      <c r="AE74" s="9">
        <v>0</v>
      </c>
    </row>
    <row r="75" spans="1:32">
      <c r="A75" s="11" t="s">
        <v>287</v>
      </c>
      <c r="B75" s="11">
        <v>24385516</v>
      </c>
      <c r="C75" s="12">
        <v>40563</v>
      </c>
      <c r="D75" s="12">
        <v>40513</v>
      </c>
      <c r="E75" s="11" t="s">
        <v>288</v>
      </c>
      <c r="F75" s="11" t="s">
        <v>34</v>
      </c>
      <c r="G75" s="11" t="s">
        <v>33</v>
      </c>
      <c r="H75" s="11" t="s">
        <v>33</v>
      </c>
      <c r="I75" s="11" t="s">
        <v>34</v>
      </c>
      <c r="J75" s="11" t="s">
        <v>34</v>
      </c>
      <c r="K75" s="11" t="s">
        <v>34</v>
      </c>
      <c r="L75" s="11" t="s">
        <v>34</v>
      </c>
      <c r="M75" s="11" t="s">
        <v>34</v>
      </c>
      <c r="N75" s="13">
        <v>1</v>
      </c>
      <c r="O75" s="11" t="s">
        <v>155</v>
      </c>
      <c r="P75" s="11">
        <v>1</v>
      </c>
      <c r="Q75" s="11" t="s">
        <v>155</v>
      </c>
      <c r="R75" s="11" t="s">
        <v>289</v>
      </c>
      <c r="S75" s="11">
        <v>0</v>
      </c>
      <c r="T75" s="11">
        <v>0</v>
      </c>
      <c r="U75" s="11">
        <v>0</v>
      </c>
      <c r="V75" s="11" t="s">
        <v>38</v>
      </c>
      <c r="W75" s="30">
        <v>0</v>
      </c>
      <c r="X75" s="30">
        <v>0</v>
      </c>
      <c r="Y75" s="11">
        <v>1</v>
      </c>
      <c r="Z75" s="11" t="s">
        <v>289</v>
      </c>
      <c r="AA75" s="11">
        <f>IF(OR([1]!_04_ReRe_merged_after_coding3[[#This Row],[ab_addressed]],[1]!_04_ReRe_merged_after_coding3[[#This Row],[ft_addressed]]), 1, 0)</f>
        <v>0</v>
      </c>
      <c r="AB75" s="11">
        <f>IF(OR([1]!_04_ReRe_merged_after_coding3[[#This Row],[ab_justified]],[1]!_04_ReRe_merged_after_coding3[[#This Row],[ft_justified]]), 1,0)</f>
        <v>0</v>
      </c>
      <c r="AC75" s="11">
        <f>IF(OR([1]!_04_ReRe_merged_after_coding3[[#This Row],[ab_date]],[1]!_04_ReRe_merged_after_coding3[[#This Row],[ft_date]]),1,0)</f>
        <v>1</v>
      </c>
      <c r="AD75" s="11" t="s">
        <v>38</v>
      </c>
      <c r="AE75" s="14">
        <v>0</v>
      </c>
    </row>
    <row r="76" spans="1:32">
      <c r="A76" s="6" t="s">
        <v>290</v>
      </c>
      <c r="B76" s="6">
        <v>22744638</v>
      </c>
      <c r="C76" s="7">
        <v>40336</v>
      </c>
      <c r="D76" s="7">
        <v>38807</v>
      </c>
      <c r="E76" s="6" t="s">
        <v>291</v>
      </c>
      <c r="F76" s="6" t="s">
        <v>34</v>
      </c>
      <c r="G76" s="6" t="s">
        <v>34</v>
      </c>
      <c r="H76" s="6" t="s">
        <v>33</v>
      </c>
      <c r="I76" s="6" t="s">
        <v>33</v>
      </c>
      <c r="J76" s="6" t="s">
        <v>34</v>
      </c>
      <c r="K76" s="6" t="s">
        <v>34</v>
      </c>
      <c r="L76" s="6" t="s">
        <v>34</v>
      </c>
      <c r="M76" s="6" t="s">
        <v>34</v>
      </c>
      <c r="N76" s="8">
        <v>1</v>
      </c>
      <c r="O76" s="6" t="s">
        <v>292</v>
      </c>
      <c r="P76" s="6">
        <v>1</v>
      </c>
      <c r="Q76" s="6" t="s">
        <v>292</v>
      </c>
      <c r="R76" s="6" t="s">
        <v>293</v>
      </c>
      <c r="S76" s="6">
        <v>0</v>
      </c>
      <c r="T76" s="6">
        <v>0</v>
      </c>
      <c r="U76" s="6">
        <v>0</v>
      </c>
      <c r="V76" s="6" t="s">
        <v>38</v>
      </c>
      <c r="W76" s="34">
        <v>0</v>
      </c>
      <c r="X76" s="34">
        <v>0</v>
      </c>
      <c r="Y76" s="6">
        <v>1</v>
      </c>
      <c r="Z76" s="20" t="s">
        <v>294</v>
      </c>
      <c r="AA76" s="6">
        <f>IF(OR([1]!_04_ReRe_merged_after_coding3[[#This Row],[ab_addressed]],[1]!_04_ReRe_merged_after_coding3[[#This Row],[ft_addressed]]), 1, 0)</f>
        <v>0</v>
      </c>
      <c r="AB76" s="6">
        <f>IF(OR([1]!_04_ReRe_merged_after_coding3[[#This Row],[ab_justified]],[1]!_04_ReRe_merged_after_coding3[[#This Row],[ft_justified]]), 1,0)</f>
        <v>0</v>
      </c>
      <c r="AC76" s="6">
        <f>IF(OR([1]!_04_ReRe_merged_after_coding3[[#This Row],[ab_date]],[1]!_04_ReRe_merged_after_coding3[[#This Row],[ft_date]]),1,0)</f>
        <v>1</v>
      </c>
      <c r="AD76" s="20" t="s">
        <v>295</v>
      </c>
      <c r="AE76" s="9">
        <v>0</v>
      </c>
      <c r="AF76" t="s">
        <v>375</v>
      </c>
    </row>
    <row r="77" spans="1:32">
      <c r="A77" s="11" t="s">
        <v>296</v>
      </c>
      <c r="B77" s="11">
        <v>29784004</v>
      </c>
      <c r="C77" s="12">
        <v>43073</v>
      </c>
      <c r="D77" s="12">
        <v>41144</v>
      </c>
      <c r="E77" s="11" t="s">
        <v>297</v>
      </c>
      <c r="F77" s="11" t="s">
        <v>33</v>
      </c>
      <c r="G77" s="11" t="s">
        <v>34</v>
      </c>
      <c r="H77" s="11" t="s">
        <v>34</v>
      </c>
      <c r="I77" s="11" t="s">
        <v>33</v>
      </c>
      <c r="J77" s="11" t="s">
        <v>33</v>
      </c>
      <c r="K77" s="11" t="s">
        <v>34</v>
      </c>
      <c r="L77" s="11" t="s">
        <v>34</v>
      </c>
      <c r="M77" s="11" t="s">
        <v>34</v>
      </c>
      <c r="N77" s="13">
        <v>1</v>
      </c>
      <c r="O77" s="11" t="s">
        <v>35</v>
      </c>
      <c r="P77" s="11">
        <v>1</v>
      </c>
      <c r="Q77" s="11" t="s">
        <v>35</v>
      </c>
      <c r="R77" s="11" t="s">
        <v>298</v>
      </c>
      <c r="S77" s="11">
        <v>0</v>
      </c>
      <c r="T77" s="11">
        <v>0</v>
      </c>
      <c r="U77" s="11">
        <v>1</v>
      </c>
      <c r="V77" s="11" t="s">
        <v>298</v>
      </c>
      <c r="W77" s="30">
        <v>0</v>
      </c>
      <c r="X77" s="30">
        <v>0</v>
      </c>
      <c r="Y77" s="11">
        <v>0</v>
      </c>
      <c r="Z77" s="11" t="s">
        <v>38</v>
      </c>
      <c r="AA77" s="11">
        <f>IF(OR([1]!_04_ReRe_merged_after_coding3[[#This Row],[ab_addressed]],[1]!_04_ReRe_merged_after_coding3[[#This Row],[ft_addressed]]), 1, 0)</f>
        <v>0</v>
      </c>
      <c r="AB77" s="11">
        <f>IF(OR([1]!_04_ReRe_merged_after_coding3[[#This Row],[ab_justified]],[1]!_04_ReRe_merged_after_coding3[[#This Row],[ft_justified]]), 1,0)</f>
        <v>0</v>
      </c>
      <c r="AC77" s="11">
        <f>IF(OR([1]!_04_ReRe_merged_after_coding3[[#This Row],[ab_date]],[1]!_04_ReRe_merged_after_coding3[[#This Row],[ft_date]]),1,0)</f>
        <v>1</v>
      </c>
      <c r="AD77" s="11" t="s">
        <v>38</v>
      </c>
      <c r="AE77" s="14">
        <v>0</v>
      </c>
    </row>
    <row r="78" spans="1:32">
      <c r="A78" s="6" t="s">
        <v>299</v>
      </c>
      <c r="B78" s="6">
        <v>32711724</v>
      </c>
      <c r="C78" s="7">
        <v>42522</v>
      </c>
      <c r="D78" s="7">
        <v>42509</v>
      </c>
      <c r="E78" s="6" t="s">
        <v>73</v>
      </c>
      <c r="F78" s="6" t="s">
        <v>33</v>
      </c>
      <c r="G78" s="6" t="s">
        <v>33</v>
      </c>
      <c r="H78" s="6" t="s">
        <v>33</v>
      </c>
      <c r="I78" s="6" t="s">
        <v>34</v>
      </c>
      <c r="J78" s="6" t="s">
        <v>34</v>
      </c>
      <c r="K78" s="6" t="s">
        <v>34</v>
      </c>
      <c r="L78" s="6" t="s">
        <v>34</v>
      </c>
      <c r="M78" s="6" t="s">
        <v>34</v>
      </c>
      <c r="N78" s="8">
        <v>1</v>
      </c>
      <c r="O78" s="6" t="s">
        <v>35</v>
      </c>
      <c r="P78" s="6">
        <v>1</v>
      </c>
      <c r="Q78" s="6" t="s">
        <v>35</v>
      </c>
      <c r="R78" s="35" t="s">
        <v>300</v>
      </c>
      <c r="S78" s="6">
        <v>0</v>
      </c>
      <c r="T78" s="6">
        <v>0</v>
      </c>
      <c r="U78" s="6">
        <v>0</v>
      </c>
      <c r="V78" s="6" t="s">
        <v>38</v>
      </c>
      <c r="W78" s="29">
        <v>0</v>
      </c>
      <c r="X78" s="29">
        <v>0</v>
      </c>
      <c r="Y78" s="6">
        <v>1</v>
      </c>
      <c r="Z78" s="6" t="s">
        <v>301</v>
      </c>
      <c r="AA78" s="6">
        <f>IF(OR([1]!_04_ReRe_merged_after_coding3[[#This Row],[ab_addressed]],[1]!_04_ReRe_merged_after_coding3[[#This Row],[ft_addressed]]), 1, 0)</f>
        <v>0</v>
      </c>
      <c r="AB78" s="6">
        <f>IF(OR([1]!_04_ReRe_merged_after_coding3[[#This Row],[ab_justified]],[1]!_04_ReRe_merged_after_coding3[[#This Row],[ft_justified]]), 1,0)</f>
        <v>0</v>
      </c>
      <c r="AC78" s="6">
        <f>IF(OR([1]!_04_ReRe_merged_after_coding3[[#This Row],[ab_date]],[1]!_04_ReRe_merged_after_coding3[[#This Row],[ft_date]]),1,0)</f>
        <v>1</v>
      </c>
      <c r="AD78" s="6" t="s">
        <v>38</v>
      </c>
      <c r="AE78" s="9">
        <v>0</v>
      </c>
    </row>
    <row r="79" spans="1:32">
      <c r="A79" s="11" t="s">
        <v>302</v>
      </c>
      <c r="B79" s="11">
        <v>27465021</v>
      </c>
      <c r="C79" s="12">
        <v>39062</v>
      </c>
      <c r="D79" s="12">
        <v>38261</v>
      </c>
      <c r="E79" s="11" t="s">
        <v>38</v>
      </c>
      <c r="F79" s="11" t="s">
        <v>33</v>
      </c>
      <c r="G79" s="11" t="s">
        <v>34</v>
      </c>
      <c r="H79" s="11" t="s">
        <v>33</v>
      </c>
      <c r="I79" s="11" t="s">
        <v>33</v>
      </c>
      <c r="J79" s="11" t="s">
        <v>38</v>
      </c>
      <c r="K79" s="11" t="s">
        <v>34</v>
      </c>
      <c r="L79" s="11" t="s">
        <v>34</v>
      </c>
      <c r="M79" s="11" t="s">
        <v>34</v>
      </c>
      <c r="N79" s="13">
        <v>1</v>
      </c>
      <c r="O79" s="11" t="s">
        <v>35</v>
      </c>
      <c r="P79" s="11">
        <v>1</v>
      </c>
      <c r="Q79" s="11" t="s">
        <v>35</v>
      </c>
      <c r="R79" s="11" t="s">
        <v>303</v>
      </c>
      <c r="S79" s="11">
        <v>0</v>
      </c>
      <c r="T79" s="11">
        <v>0</v>
      </c>
      <c r="U79" s="11">
        <v>1</v>
      </c>
      <c r="V79" s="38" t="s">
        <v>303</v>
      </c>
      <c r="W79" s="36">
        <v>0</v>
      </c>
      <c r="X79" s="36">
        <v>0</v>
      </c>
      <c r="Y79" s="19">
        <v>0</v>
      </c>
      <c r="Z79" s="11" t="s">
        <v>38</v>
      </c>
      <c r="AA79" s="11">
        <f>IF(OR([1]!_04_ReRe_merged_after_coding3[[#This Row],[ab_addressed]],[1]!_04_ReRe_merged_after_coding3[[#This Row],[ft_addressed]]), 1, 0)</f>
        <v>0</v>
      </c>
      <c r="AB79" s="11">
        <f>IF(OR([1]!_04_ReRe_merged_after_coding3[[#This Row],[ab_justified]],[1]!_04_ReRe_merged_after_coding3[[#This Row],[ft_justified]]), 1,0)</f>
        <v>0</v>
      </c>
      <c r="AC79" s="11">
        <f>IF(OR([1]!_04_ReRe_merged_after_coding3[[#This Row],[ab_date]],[1]!_04_ReRe_merged_after_coding3[[#This Row],[ft_date]]),1,0)</f>
        <v>1</v>
      </c>
      <c r="AD79" s="11" t="s">
        <v>38</v>
      </c>
      <c r="AE79" s="14">
        <v>0</v>
      </c>
      <c r="AF79" t="s">
        <v>148</v>
      </c>
    </row>
    <row r="80" spans="1:32">
      <c r="A80" s="6" t="s">
        <v>304</v>
      </c>
      <c r="B80" s="6">
        <v>26305790</v>
      </c>
      <c r="C80" s="7">
        <v>41640</v>
      </c>
      <c r="D80" s="7">
        <v>40756</v>
      </c>
      <c r="E80" s="6" t="s">
        <v>305</v>
      </c>
      <c r="F80" s="6" t="s">
        <v>33</v>
      </c>
      <c r="G80" s="6" t="s">
        <v>33</v>
      </c>
      <c r="H80" s="6" t="s">
        <v>33</v>
      </c>
      <c r="I80" s="6" t="s">
        <v>33</v>
      </c>
      <c r="J80" s="6" t="s">
        <v>33</v>
      </c>
      <c r="K80" s="6" t="s">
        <v>34</v>
      </c>
      <c r="L80" s="6" t="s">
        <v>34</v>
      </c>
      <c r="M80" s="6" t="s">
        <v>34</v>
      </c>
      <c r="N80" s="8">
        <v>1</v>
      </c>
      <c r="O80" s="6" t="s">
        <v>35</v>
      </c>
      <c r="P80" s="6">
        <v>1</v>
      </c>
      <c r="Q80" s="6" t="s">
        <v>35</v>
      </c>
      <c r="R80" s="6" t="s">
        <v>306</v>
      </c>
      <c r="S80" s="6">
        <v>0</v>
      </c>
      <c r="T80" s="6">
        <v>0</v>
      </c>
      <c r="U80" s="6">
        <v>0</v>
      </c>
      <c r="V80" s="6" t="s">
        <v>38</v>
      </c>
      <c r="W80" s="29">
        <v>1</v>
      </c>
      <c r="X80" s="29">
        <v>1</v>
      </c>
      <c r="Y80" s="6">
        <v>0</v>
      </c>
      <c r="Z80" s="6" t="s">
        <v>307</v>
      </c>
      <c r="AA80" s="6">
        <f>IF(OR([1]!_04_ReRe_merged_after_coding3[[#This Row],[ab_addressed]],[1]!_04_ReRe_merged_after_coding3[[#This Row],[ft_addressed]]), 1, 0)</f>
        <v>1</v>
      </c>
      <c r="AB80" s="6">
        <f>IF(OR([1]!_04_ReRe_merged_after_coding3[[#This Row],[ab_justified]],[1]!_04_ReRe_merged_after_coding3[[#This Row],[ft_justified]]), 1,0)</f>
        <v>1</v>
      </c>
      <c r="AC80" s="6">
        <f>IF(OR([1]!_04_ReRe_merged_after_coding3[[#This Row],[ab_date]],[1]!_04_ReRe_merged_after_coding3[[#This Row],[ft_date]]),1,0)</f>
        <v>0</v>
      </c>
      <c r="AD80" s="6" t="s">
        <v>38</v>
      </c>
      <c r="AE80" s="9">
        <v>0</v>
      </c>
    </row>
    <row r="81" spans="1:32">
      <c r="A81" s="11" t="s">
        <v>308</v>
      </c>
      <c r="B81" s="11">
        <v>25768735</v>
      </c>
      <c r="C81" s="12">
        <v>41674</v>
      </c>
      <c r="D81" s="12">
        <v>39448</v>
      </c>
      <c r="E81" s="11" t="s">
        <v>309</v>
      </c>
      <c r="F81" s="11" t="s">
        <v>33</v>
      </c>
      <c r="G81" s="11" t="s">
        <v>33</v>
      </c>
      <c r="H81" s="11" t="s">
        <v>33</v>
      </c>
      <c r="I81" s="11" t="s">
        <v>33</v>
      </c>
      <c r="J81" s="11" t="s">
        <v>33</v>
      </c>
      <c r="K81" s="11" t="s">
        <v>34</v>
      </c>
      <c r="L81" s="11" t="s">
        <v>34</v>
      </c>
      <c r="M81" s="11" t="s">
        <v>34</v>
      </c>
      <c r="N81" s="13">
        <v>1</v>
      </c>
      <c r="O81" s="11" t="s">
        <v>35</v>
      </c>
      <c r="P81" s="11">
        <v>1</v>
      </c>
      <c r="Q81" s="11" t="s">
        <v>35</v>
      </c>
      <c r="R81" s="11" t="s">
        <v>310</v>
      </c>
      <c r="S81" s="11">
        <v>0</v>
      </c>
      <c r="T81" s="11">
        <v>0</v>
      </c>
      <c r="U81" s="11">
        <v>0</v>
      </c>
      <c r="V81" s="11" t="s">
        <v>38</v>
      </c>
      <c r="W81" s="30">
        <v>1</v>
      </c>
      <c r="X81" s="30">
        <v>1</v>
      </c>
      <c r="Y81" s="11">
        <v>0</v>
      </c>
      <c r="Z81" s="11" t="s">
        <v>311</v>
      </c>
      <c r="AA81" s="11">
        <f>IF(OR([1]!_04_ReRe_merged_after_coding3[[#This Row],[ab_addressed]],[1]!_04_ReRe_merged_after_coding3[[#This Row],[ft_addressed]]), 1, 0)</f>
        <v>1</v>
      </c>
      <c r="AB81" s="11">
        <f>IF(OR([1]!_04_ReRe_merged_after_coding3[[#This Row],[ab_justified]],[1]!_04_ReRe_merged_after_coding3[[#This Row],[ft_justified]]), 1,0)</f>
        <v>1</v>
      </c>
      <c r="AC81" s="11">
        <f>IF(OR([1]!_04_ReRe_merged_after_coding3[[#This Row],[ab_date]],[1]!_04_ReRe_merged_after_coding3[[#This Row],[ft_date]]),1,0)</f>
        <v>0</v>
      </c>
      <c r="AD81" s="11" t="s">
        <v>38</v>
      </c>
      <c r="AE81" s="14">
        <v>0</v>
      </c>
    </row>
    <row r="82" spans="1:32">
      <c r="A82" s="6" t="s">
        <v>312</v>
      </c>
      <c r="B82" s="6">
        <v>25955359</v>
      </c>
      <c r="C82" s="7">
        <v>41802</v>
      </c>
      <c r="D82" s="7">
        <v>40575</v>
      </c>
      <c r="E82" s="6" t="s">
        <v>236</v>
      </c>
      <c r="F82" s="6" t="s">
        <v>33</v>
      </c>
      <c r="G82" s="6" t="s">
        <v>33</v>
      </c>
      <c r="H82" s="6" t="s">
        <v>33</v>
      </c>
      <c r="I82" s="6" t="s">
        <v>33</v>
      </c>
      <c r="J82" s="6" t="s">
        <v>33</v>
      </c>
      <c r="K82" s="6" t="s">
        <v>34</v>
      </c>
      <c r="L82" s="6" t="s">
        <v>34</v>
      </c>
      <c r="M82" s="6" t="s">
        <v>34</v>
      </c>
      <c r="N82" s="8">
        <v>1</v>
      </c>
      <c r="O82" s="6" t="s">
        <v>35</v>
      </c>
      <c r="P82" s="6">
        <v>1</v>
      </c>
      <c r="Q82" s="6" t="s">
        <v>35</v>
      </c>
      <c r="R82" s="6" t="s">
        <v>313</v>
      </c>
      <c r="S82" s="6">
        <v>0</v>
      </c>
      <c r="T82" s="6">
        <v>0</v>
      </c>
      <c r="U82" s="6">
        <v>0</v>
      </c>
      <c r="V82" s="6" t="s">
        <v>38</v>
      </c>
      <c r="W82" s="29">
        <v>1</v>
      </c>
      <c r="X82" s="29">
        <v>1</v>
      </c>
      <c r="Y82" s="6">
        <v>0</v>
      </c>
      <c r="Z82" s="6" t="s">
        <v>314</v>
      </c>
      <c r="AA82" s="6">
        <f>IF(OR([1]!_04_ReRe_merged_after_coding3[[#This Row],[ab_addressed]],[1]!_04_ReRe_merged_after_coding3[[#This Row],[ft_addressed]]), 1, 0)</f>
        <v>1</v>
      </c>
      <c r="AB82" s="6">
        <f>IF(OR([1]!_04_ReRe_merged_after_coding3[[#This Row],[ab_justified]],[1]!_04_ReRe_merged_after_coding3[[#This Row],[ft_justified]]), 1,0)</f>
        <v>1</v>
      </c>
      <c r="AC82" s="6">
        <f>IF(OR([1]!_04_ReRe_merged_after_coding3[[#This Row],[ab_date]],[1]!_04_ReRe_merged_after_coding3[[#This Row],[ft_date]]),1,0)</f>
        <v>0</v>
      </c>
      <c r="AD82" s="6" t="s">
        <v>38</v>
      </c>
      <c r="AE82" s="9">
        <v>0</v>
      </c>
    </row>
    <row r="83" spans="1:32">
      <c r="A83" s="11" t="s">
        <v>315</v>
      </c>
      <c r="B83" s="11">
        <v>27467683</v>
      </c>
      <c r="C83" s="12">
        <v>42423</v>
      </c>
      <c r="D83" s="12">
        <v>40603</v>
      </c>
      <c r="E83" s="11" t="s">
        <v>316</v>
      </c>
      <c r="F83" s="11" t="s">
        <v>33</v>
      </c>
      <c r="G83" s="11" t="s">
        <v>33</v>
      </c>
      <c r="H83" s="11" t="s">
        <v>33</v>
      </c>
      <c r="I83" s="11" t="s">
        <v>33</v>
      </c>
      <c r="J83" s="11" t="s">
        <v>33</v>
      </c>
      <c r="K83" s="11" t="s">
        <v>34</v>
      </c>
      <c r="L83" s="11" t="s">
        <v>34</v>
      </c>
      <c r="M83" s="11" t="s">
        <v>34</v>
      </c>
      <c r="N83" s="13">
        <v>1</v>
      </c>
      <c r="O83" s="11" t="s">
        <v>35</v>
      </c>
      <c r="P83" s="11">
        <v>1</v>
      </c>
      <c r="Q83" s="11" t="s">
        <v>35</v>
      </c>
      <c r="R83" s="11" t="s">
        <v>317</v>
      </c>
      <c r="S83" s="11">
        <v>0</v>
      </c>
      <c r="T83" s="11">
        <v>0</v>
      </c>
      <c r="U83" s="11">
        <v>0</v>
      </c>
      <c r="V83" s="11" t="s">
        <v>38</v>
      </c>
      <c r="W83" s="30">
        <v>1</v>
      </c>
      <c r="X83" s="30">
        <v>1</v>
      </c>
      <c r="Y83" s="11">
        <v>0</v>
      </c>
      <c r="Z83" s="11" t="s">
        <v>318</v>
      </c>
      <c r="AA83" s="11">
        <f>IF(OR([1]!_04_ReRe_merged_after_coding3[[#This Row],[ab_addressed]],[1]!_04_ReRe_merged_after_coding3[[#This Row],[ft_addressed]]), 1, 0)</f>
        <v>1</v>
      </c>
      <c r="AB83" s="11">
        <f>IF(OR([1]!_04_ReRe_merged_after_coding3[[#This Row],[ab_justified]],[1]!_04_ReRe_merged_after_coding3[[#This Row],[ft_justified]]), 1,0)</f>
        <v>1</v>
      </c>
      <c r="AC83" s="11">
        <f>IF(OR([1]!_04_ReRe_merged_after_coding3[[#This Row],[ab_date]],[1]!_04_ReRe_merged_after_coding3[[#This Row],[ft_date]]),1,0)</f>
        <v>0</v>
      </c>
      <c r="AD83" s="11" t="s">
        <v>38</v>
      </c>
      <c r="AE83" s="14">
        <v>0</v>
      </c>
    </row>
    <row r="84" spans="1:32">
      <c r="A84" s="6" t="s">
        <v>319</v>
      </c>
      <c r="B84" s="6">
        <v>28033320</v>
      </c>
      <c r="C84" s="7">
        <v>42641</v>
      </c>
      <c r="D84" s="7">
        <v>41000</v>
      </c>
      <c r="E84" s="6" t="s">
        <v>320</v>
      </c>
      <c r="F84" s="6" t="s">
        <v>34</v>
      </c>
      <c r="G84" s="6" t="s">
        <v>33</v>
      </c>
      <c r="H84" s="6" t="s">
        <v>34</v>
      </c>
      <c r="I84" s="6" t="s">
        <v>33</v>
      </c>
      <c r="J84" s="6" t="s">
        <v>33</v>
      </c>
      <c r="K84" s="6" t="s">
        <v>34</v>
      </c>
      <c r="L84" s="6" t="s">
        <v>34</v>
      </c>
      <c r="M84" s="6" t="s">
        <v>34</v>
      </c>
      <c r="N84" s="8">
        <v>1</v>
      </c>
      <c r="O84" s="6" t="s">
        <v>155</v>
      </c>
      <c r="P84" s="6">
        <v>1</v>
      </c>
      <c r="Q84" s="6" t="s">
        <v>155</v>
      </c>
      <c r="R84" s="6" t="s">
        <v>321</v>
      </c>
      <c r="S84" s="6">
        <v>0</v>
      </c>
      <c r="T84" s="6">
        <v>0</v>
      </c>
      <c r="U84" s="6">
        <v>0</v>
      </c>
      <c r="V84" s="6" t="s">
        <v>38</v>
      </c>
      <c r="W84" s="29">
        <v>1</v>
      </c>
      <c r="X84" s="29">
        <v>1</v>
      </c>
      <c r="Y84" s="6">
        <v>0</v>
      </c>
      <c r="Z84" s="6" t="s">
        <v>321</v>
      </c>
      <c r="AA84" s="6">
        <f>IF(OR([1]!_04_ReRe_merged_after_coding3[[#This Row],[ab_addressed]],[1]!_04_ReRe_merged_after_coding3[[#This Row],[ft_addressed]]), 1, 0)</f>
        <v>1</v>
      </c>
      <c r="AB84" s="6">
        <f>IF(OR([1]!_04_ReRe_merged_after_coding3[[#This Row],[ab_justified]],[1]!_04_ReRe_merged_after_coding3[[#This Row],[ft_justified]]), 1,0)</f>
        <v>1</v>
      </c>
      <c r="AC84" s="6">
        <f>IF(OR([1]!_04_ReRe_merged_after_coding3[[#This Row],[ab_date]],[1]!_04_ReRe_merged_after_coding3[[#This Row],[ft_date]]),1,0)</f>
        <v>0</v>
      </c>
      <c r="AD84" s="6" t="s">
        <v>38</v>
      </c>
      <c r="AE84" s="9">
        <v>0</v>
      </c>
    </row>
    <row r="85" spans="1:32">
      <c r="A85" s="11" t="s">
        <v>322</v>
      </c>
      <c r="B85" s="11">
        <v>32853281</v>
      </c>
      <c r="C85" s="12">
        <v>42817</v>
      </c>
      <c r="D85" s="12">
        <v>41730</v>
      </c>
      <c r="E85" s="11" t="s">
        <v>136</v>
      </c>
      <c r="F85" s="11" t="s">
        <v>34</v>
      </c>
      <c r="G85" s="11" t="s">
        <v>33</v>
      </c>
      <c r="H85" s="11" t="s">
        <v>34</v>
      </c>
      <c r="I85" s="11" t="s">
        <v>33</v>
      </c>
      <c r="J85" s="11" t="s">
        <v>33</v>
      </c>
      <c r="K85" s="11" t="s">
        <v>34</v>
      </c>
      <c r="L85" s="11" t="s">
        <v>34</v>
      </c>
      <c r="M85" s="11" t="s">
        <v>34</v>
      </c>
      <c r="N85" s="13">
        <v>1</v>
      </c>
      <c r="O85" s="11" t="s">
        <v>155</v>
      </c>
      <c r="P85" s="11">
        <v>1</v>
      </c>
      <c r="Q85" s="11" t="s">
        <v>155</v>
      </c>
      <c r="R85" s="11" t="s">
        <v>323</v>
      </c>
      <c r="S85" s="11">
        <v>0</v>
      </c>
      <c r="T85" s="11">
        <v>0</v>
      </c>
      <c r="U85" s="11">
        <v>0</v>
      </c>
      <c r="V85" s="11" t="s">
        <v>38</v>
      </c>
      <c r="W85" s="30">
        <v>1</v>
      </c>
      <c r="X85" s="30">
        <v>1</v>
      </c>
      <c r="Y85" s="11">
        <v>0</v>
      </c>
      <c r="Z85" s="11" t="s">
        <v>323</v>
      </c>
      <c r="AA85" s="11">
        <f>IF(OR([1]!_04_ReRe_merged_after_coding3[[#This Row],[ab_addressed]],[1]!_04_ReRe_merged_after_coding3[[#This Row],[ft_addressed]]), 1, 0)</f>
        <v>1</v>
      </c>
      <c r="AB85" s="11">
        <f>IF(OR([1]!_04_ReRe_merged_after_coding3[[#This Row],[ab_justified]],[1]!_04_ReRe_merged_after_coding3[[#This Row],[ft_justified]]), 1,0)</f>
        <v>1</v>
      </c>
      <c r="AC85" s="11">
        <f>IF(OR([1]!_04_ReRe_merged_after_coding3[[#This Row],[ab_date]],[1]!_04_ReRe_merged_after_coding3[[#This Row],[ft_date]]),1,0)</f>
        <v>0</v>
      </c>
      <c r="AD85" s="11" t="s">
        <v>38</v>
      </c>
      <c r="AE85" s="14">
        <v>0</v>
      </c>
    </row>
    <row r="86" spans="1:32">
      <c r="A86" s="6" t="s">
        <v>324</v>
      </c>
      <c r="B86" s="6">
        <v>27861546</v>
      </c>
      <c r="C86" s="7">
        <v>42397</v>
      </c>
      <c r="D86" s="7">
        <v>41061</v>
      </c>
      <c r="E86" s="6" t="s">
        <v>277</v>
      </c>
      <c r="F86" s="6" t="s">
        <v>33</v>
      </c>
      <c r="G86" s="6" t="s">
        <v>33</v>
      </c>
      <c r="H86" s="6" t="s">
        <v>33</v>
      </c>
      <c r="I86" s="6" t="s">
        <v>33</v>
      </c>
      <c r="J86" s="6" t="s">
        <v>33</v>
      </c>
      <c r="K86" s="6" t="s">
        <v>34</v>
      </c>
      <c r="L86" s="6" t="s">
        <v>34</v>
      </c>
      <c r="M86" s="6" t="s">
        <v>34</v>
      </c>
      <c r="N86" s="8">
        <v>1</v>
      </c>
      <c r="O86" s="6" t="s">
        <v>35</v>
      </c>
      <c r="P86" s="6">
        <v>1</v>
      </c>
      <c r="Q86" s="6" t="s">
        <v>35</v>
      </c>
      <c r="R86" s="6" t="s">
        <v>325</v>
      </c>
      <c r="S86" s="6">
        <v>0</v>
      </c>
      <c r="T86" s="6">
        <v>0</v>
      </c>
      <c r="U86" s="6">
        <v>0</v>
      </c>
      <c r="V86" s="6" t="s">
        <v>38</v>
      </c>
      <c r="W86" s="29">
        <v>1</v>
      </c>
      <c r="X86" s="29">
        <v>1</v>
      </c>
      <c r="Y86" s="6">
        <v>0</v>
      </c>
      <c r="Z86" s="6" t="s">
        <v>326</v>
      </c>
      <c r="AA86" s="6">
        <f>IF(OR([1]!_04_ReRe_merged_after_coding3[[#This Row],[ab_addressed]],[1]!_04_ReRe_merged_after_coding3[[#This Row],[ft_addressed]]), 1, 0)</f>
        <v>1</v>
      </c>
      <c r="AB86" s="6">
        <f>IF(OR([1]!_04_ReRe_merged_after_coding3[[#This Row],[ab_justified]],[1]!_04_ReRe_merged_after_coding3[[#This Row],[ft_justified]]), 1,0)</f>
        <v>1</v>
      </c>
      <c r="AC86" s="6">
        <f>IF(OR([1]!_04_ReRe_merged_after_coding3[[#This Row],[ab_date]],[1]!_04_ReRe_merged_after_coding3[[#This Row],[ft_date]]),1,0)</f>
        <v>0</v>
      </c>
      <c r="AD86" s="6" t="s">
        <v>38</v>
      </c>
      <c r="AE86" s="9">
        <v>0</v>
      </c>
    </row>
    <row r="87" spans="1:32">
      <c r="A87" s="11" t="s">
        <v>327</v>
      </c>
      <c r="B87" s="11">
        <v>29077724</v>
      </c>
      <c r="C87" s="12">
        <v>41661</v>
      </c>
      <c r="D87" s="12">
        <v>40969</v>
      </c>
      <c r="E87" s="11" t="s">
        <v>328</v>
      </c>
      <c r="F87" s="11" t="s">
        <v>34</v>
      </c>
      <c r="G87" s="11" t="s">
        <v>33</v>
      </c>
      <c r="H87" s="11" t="s">
        <v>34</v>
      </c>
      <c r="I87" s="11" t="s">
        <v>33</v>
      </c>
      <c r="J87" s="11" t="s">
        <v>34</v>
      </c>
      <c r="K87" s="11" t="s">
        <v>34</v>
      </c>
      <c r="L87" s="11" t="s">
        <v>34</v>
      </c>
      <c r="M87" s="11" t="s">
        <v>34</v>
      </c>
      <c r="N87" s="13">
        <v>1</v>
      </c>
      <c r="O87" s="11" t="s">
        <v>155</v>
      </c>
      <c r="P87" s="11">
        <v>1</v>
      </c>
      <c r="Q87" s="11" t="s">
        <v>155</v>
      </c>
      <c r="R87" s="11" t="s">
        <v>329</v>
      </c>
      <c r="S87" s="11">
        <v>0</v>
      </c>
      <c r="T87" s="11">
        <v>0</v>
      </c>
      <c r="U87" s="11">
        <v>0</v>
      </c>
      <c r="V87" s="11" t="s">
        <v>38</v>
      </c>
      <c r="W87" s="30">
        <v>1</v>
      </c>
      <c r="X87" s="30">
        <v>1</v>
      </c>
      <c r="Y87" s="11">
        <v>0</v>
      </c>
      <c r="Z87" s="11" t="s">
        <v>330</v>
      </c>
      <c r="AA87" s="11">
        <f>IF(OR([1]!_04_ReRe_merged_after_coding3[[#This Row],[ab_addressed]],[1]!_04_ReRe_merged_after_coding3[[#This Row],[ft_addressed]]), 1, 0)</f>
        <v>1</v>
      </c>
      <c r="AB87" s="11">
        <f>IF(OR([1]!_04_ReRe_merged_after_coding3[[#This Row],[ab_justified]],[1]!_04_ReRe_merged_after_coding3[[#This Row],[ft_justified]]), 1,0)</f>
        <v>1</v>
      </c>
      <c r="AC87" s="11">
        <f>IF(OR([1]!_04_ReRe_merged_after_coding3[[#This Row],[ab_date]],[1]!_04_ReRe_merged_after_coding3[[#This Row],[ft_date]]),1,0)</f>
        <v>0</v>
      </c>
      <c r="AD87" s="11" t="s">
        <v>38</v>
      </c>
      <c r="AE87" s="14">
        <v>0</v>
      </c>
    </row>
    <row r="88" spans="1:32">
      <c r="A88" s="6" t="s">
        <v>331</v>
      </c>
      <c r="B88" s="6">
        <v>26501562</v>
      </c>
      <c r="C88" s="7">
        <v>41906</v>
      </c>
      <c r="D88" s="7">
        <v>40695</v>
      </c>
      <c r="E88" s="6" t="s">
        <v>277</v>
      </c>
      <c r="F88" s="6" t="s">
        <v>33</v>
      </c>
      <c r="G88" s="6" t="s">
        <v>33</v>
      </c>
      <c r="H88" s="6" t="s">
        <v>33</v>
      </c>
      <c r="I88" s="6" t="s">
        <v>33</v>
      </c>
      <c r="J88" s="6" t="s">
        <v>33</v>
      </c>
      <c r="K88" s="6" t="s">
        <v>34</v>
      </c>
      <c r="L88" s="6" t="s">
        <v>34</v>
      </c>
      <c r="M88" s="6" t="s">
        <v>34</v>
      </c>
      <c r="N88" s="8">
        <v>1</v>
      </c>
      <c r="O88" s="6" t="s">
        <v>35</v>
      </c>
      <c r="P88" s="6">
        <v>1</v>
      </c>
      <c r="Q88" s="6" t="s">
        <v>35</v>
      </c>
      <c r="R88" s="6" t="s">
        <v>332</v>
      </c>
      <c r="S88" s="6">
        <v>0</v>
      </c>
      <c r="T88" s="6">
        <v>0</v>
      </c>
      <c r="U88" s="6">
        <v>0</v>
      </c>
      <c r="V88" s="6" t="s">
        <v>38</v>
      </c>
      <c r="W88" s="29">
        <v>1</v>
      </c>
      <c r="X88" s="29">
        <v>1</v>
      </c>
      <c r="Y88" s="6">
        <v>0</v>
      </c>
      <c r="Z88" s="6" t="s">
        <v>333</v>
      </c>
      <c r="AA88" s="6">
        <f>IF(OR([1]!_04_ReRe_merged_after_coding3[[#This Row],[ab_addressed]],[1]!_04_ReRe_merged_after_coding3[[#This Row],[ft_addressed]]), 1, 0)</f>
        <v>1</v>
      </c>
      <c r="AB88" s="6">
        <f>IF(OR([1]!_04_ReRe_merged_after_coding3[[#This Row],[ab_justified]],[1]!_04_ReRe_merged_after_coding3[[#This Row],[ft_justified]]), 1,0)</f>
        <v>1</v>
      </c>
      <c r="AC88" s="6">
        <f>IF(OR([1]!_04_ReRe_merged_after_coding3[[#This Row],[ab_date]],[1]!_04_ReRe_merged_after_coding3[[#This Row],[ft_date]]),1,0)</f>
        <v>0</v>
      </c>
      <c r="AD88" s="6" t="s">
        <v>38</v>
      </c>
      <c r="AE88" s="9">
        <v>0</v>
      </c>
    </row>
    <row r="89" spans="1:32">
      <c r="A89" s="11" t="s">
        <v>334</v>
      </c>
      <c r="B89" s="11">
        <v>23730377</v>
      </c>
      <c r="C89" s="12">
        <v>42706</v>
      </c>
      <c r="D89" s="12">
        <v>37956</v>
      </c>
      <c r="E89" s="11" t="s">
        <v>133</v>
      </c>
      <c r="F89" s="11" t="s">
        <v>34</v>
      </c>
      <c r="G89" s="11" t="s">
        <v>34</v>
      </c>
      <c r="H89" s="11" t="s">
        <v>33</v>
      </c>
      <c r="I89" s="11" t="s">
        <v>33</v>
      </c>
      <c r="J89" s="11" t="s">
        <v>33</v>
      </c>
      <c r="K89" s="11" t="s">
        <v>33</v>
      </c>
      <c r="L89" s="11" t="s">
        <v>34</v>
      </c>
      <c r="M89" s="11" t="s">
        <v>34</v>
      </c>
      <c r="N89" s="13">
        <v>0</v>
      </c>
      <c r="O89" s="11" t="s">
        <v>38</v>
      </c>
      <c r="P89" s="11">
        <v>0</v>
      </c>
      <c r="Q89" s="11" t="s">
        <v>38</v>
      </c>
      <c r="R89" s="11" t="s">
        <v>38</v>
      </c>
      <c r="S89" s="11">
        <v>0</v>
      </c>
      <c r="T89" s="11">
        <v>0</v>
      </c>
      <c r="U89" s="11">
        <v>0</v>
      </c>
      <c r="V89" s="11" t="s">
        <v>38</v>
      </c>
      <c r="W89" s="30">
        <v>1</v>
      </c>
      <c r="X89" s="30">
        <v>1</v>
      </c>
      <c r="Y89" s="11">
        <v>0</v>
      </c>
      <c r="Z89" s="11" t="s">
        <v>335</v>
      </c>
      <c r="AA89" s="11">
        <f>IF(OR([1]!_04_ReRe_merged_after_coding3[[#This Row],[ab_addressed]],[1]!_04_ReRe_merged_after_coding3[[#This Row],[ft_addressed]]), 1, 0)</f>
        <v>1</v>
      </c>
      <c r="AB89" s="11">
        <f>IF(OR([1]!_04_ReRe_merged_after_coding3[[#This Row],[ab_justified]],[1]!_04_ReRe_merged_after_coding3[[#This Row],[ft_justified]]), 1,0)</f>
        <v>1</v>
      </c>
      <c r="AC89" s="11">
        <f>IF(OR([1]!_04_ReRe_merged_after_coding3[[#This Row],[ab_date]],[1]!_04_ReRe_merged_after_coding3[[#This Row],[ft_date]]),1,0)</f>
        <v>0</v>
      </c>
      <c r="AD89" s="11" t="s">
        <v>38</v>
      </c>
      <c r="AE89" s="14">
        <v>0</v>
      </c>
    </row>
    <row r="90" spans="1:32">
      <c r="A90" s="6" t="s">
        <v>336</v>
      </c>
      <c r="B90" s="6">
        <v>26300772</v>
      </c>
      <c r="C90" s="7">
        <v>41926</v>
      </c>
      <c r="D90" s="7">
        <v>40483</v>
      </c>
      <c r="E90" s="6" t="s">
        <v>337</v>
      </c>
      <c r="F90" s="6" t="s">
        <v>34</v>
      </c>
      <c r="G90" s="6" t="s">
        <v>33</v>
      </c>
      <c r="H90" s="6" t="s">
        <v>34</v>
      </c>
      <c r="I90" s="6" t="s">
        <v>33</v>
      </c>
      <c r="J90" s="6" t="s">
        <v>33</v>
      </c>
      <c r="K90" s="6" t="s">
        <v>34</v>
      </c>
      <c r="L90" s="6" t="s">
        <v>34</v>
      </c>
      <c r="M90" s="6" t="s">
        <v>34</v>
      </c>
      <c r="N90" s="8">
        <v>1</v>
      </c>
      <c r="O90" s="6" t="s">
        <v>155</v>
      </c>
      <c r="P90" s="6">
        <v>1</v>
      </c>
      <c r="Q90" s="6" t="s">
        <v>155</v>
      </c>
      <c r="R90" s="6" t="s">
        <v>338</v>
      </c>
      <c r="S90" s="6">
        <v>0</v>
      </c>
      <c r="T90" s="6">
        <v>0</v>
      </c>
      <c r="U90" s="6">
        <v>0</v>
      </c>
      <c r="V90" s="6" t="s">
        <v>38</v>
      </c>
      <c r="W90" s="29">
        <v>1</v>
      </c>
      <c r="X90" s="29">
        <v>0</v>
      </c>
      <c r="Y90" s="29">
        <v>0</v>
      </c>
      <c r="Z90" s="6" t="s">
        <v>338</v>
      </c>
      <c r="AA90" s="6">
        <f>IF(OR([1]!_04_ReRe_merged_after_coding3[[#This Row],[ab_addressed]],[1]!_04_ReRe_merged_after_coding3[[#This Row],[ft_addressed]]), 1, 0)</f>
        <v>1</v>
      </c>
      <c r="AB90" s="6">
        <f>IF(OR([1]!_04_ReRe_merged_after_coding3[[#This Row],[ab_justified]],[1]!_04_ReRe_merged_after_coding3[[#This Row],[ft_justified]]), 1,0)</f>
        <v>0</v>
      </c>
      <c r="AC90" s="6">
        <f>IF(OR([1]!_04_ReRe_merged_after_coding3[[#This Row],[ab_date]],[1]!_04_ReRe_merged_after_coding3[[#This Row],[ft_date]]),1,0)</f>
        <v>0</v>
      </c>
      <c r="AD90" s="6" t="s">
        <v>38</v>
      </c>
      <c r="AE90" s="9">
        <v>0</v>
      </c>
    </row>
    <row r="91" spans="1:32">
      <c r="A91" s="11" t="s">
        <v>339</v>
      </c>
      <c r="B91" s="11">
        <v>26991494</v>
      </c>
      <c r="C91" s="12">
        <v>41257</v>
      </c>
      <c r="D91" s="12">
        <v>40371</v>
      </c>
      <c r="E91" s="11" t="s">
        <v>340</v>
      </c>
      <c r="F91" s="11" t="s">
        <v>33</v>
      </c>
      <c r="G91" s="11" t="s">
        <v>33</v>
      </c>
      <c r="H91" s="11" t="s">
        <v>33</v>
      </c>
      <c r="I91" s="11" t="s">
        <v>33</v>
      </c>
      <c r="J91" s="11" t="s">
        <v>33</v>
      </c>
      <c r="K91" s="11" t="s">
        <v>34</v>
      </c>
      <c r="L91" s="11" t="s">
        <v>33</v>
      </c>
      <c r="M91" s="11" t="s">
        <v>34</v>
      </c>
      <c r="N91" s="13">
        <v>1</v>
      </c>
      <c r="O91" s="11" t="s">
        <v>35</v>
      </c>
      <c r="P91" s="11">
        <v>1</v>
      </c>
      <c r="Q91" s="11" t="s">
        <v>35</v>
      </c>
      <c r="R91" s="11" t="s">
        <v>341</v>
      </c>
      <c r="S91" s="11">
        <v>0</v>
      </c>
      <c r="T91" s="11">
        <v>0</v>
      </c>
      <c r="U91" s="11">
        <v>0</v>
      </c>
      <c r="V91" s="11" t="s">
        <v>38</v>
      </c>
      <c r="W91" s="30">
        <v>1</v>
      </c>
      <c r="X91" s="30">
        <v>0</v>
      </c>
      <c r="Y91" s="30">
        <v>0</v>
      </c>
      <c r="Z91" s="11" t="s">
        <v>342</v>
      </c>
      <c r="AA91" s="11">
        <f>IF(OR([1]!_04_ReRe_merged_after_coding3[[#This Row],[ab_addressed]],[1]!_04_ReRe_merged_after_coding3[[#This Row],[ft_addressed]]), 1, 0)</f>
        <v>1</v>
      </c>
      <c r="AB91" s="11">
        <f>IF(OR([1]!_04_ReRe_merged_after_coding3[[#This Row],[ab_justified]],[1]!_04_ReRe_merged_after_coding3[[#This Row],[ft_justified]]), 1,0)</f>
        <v>0</v>
      </c>
      <c r="AC91" s="11">
        <f>IF(OR([1]!_04_ReRe_merged_after_coding3[[#This Row],[ab_date]],[1]!_04_ReRe_merged_after_coding3[[#This Row],[ft_date]]),1,0)</f>
        <v>0</v>
      </c>
      <c r="AD91" s="11" t="s">
        <v>38</v>
      </c>
      <c r="AE91" s="14">
        <v>0</v>
      </c>
    </row>
    <row r="92" spans="1:32">
      <c r="A92" s="6" t="s">
        <v>343</v>
      </c>
      <c r="B92" s="6">
        <v>27294814</v>
      </c>
      <c r="C92" s="7">
        <v>42361</v>
      </c>
      <c r="D92" s="7">
        <v>40969</v>
      </c>
      <c r="E92" s="6" t="s">
        <v>344</v>
      </c>
      <c r="F92" s="6" t="s">
        <v>34</v>
      </c>
      <c r="G92" s="6" t="s">
        <v>34</v>
      </c>
      <c r="H92" s="6" t="s">
        <v>34</v>
      </c>
      <c r="I92" s="6" t="s">
        <v>33</v>
      </c>
      <c r="J92" s="6" t="s">
        <v>33</v>
      </c>
      <c r="K92" s="6" t="s">
        <v>34</v>
      </c>
      <c r="L92" s="6" t="s">
        <v>34</v>
      </c>
      <c r="M92" s="6" t="s">
        <v>34</v>
      </c>
      <c r="N92" s="8">
        <v>1</v>
      </c>
      <c r="O92" s="6" t="s">
        <v>345</v>
      </c>
      <c r="P92" s="6">
        <v>1</v>
      </c>
      <c r="Q92" s="6" t="s">
        <v>345</v>
      </c>
      <c r="R92" s="6" t="s">
        <v>346</v>
      </c>
      <c r="S92" s="6">
        <v>0</v>
      </c>
      <c r="T92" s="6">
        <v>0</v>
      </c>
      <c r="U92" s="6">
        <v>0</v>
      </c>
      <c r="V92" s="6" t="s">
        <v>38</v>
      </c>
      <c r="W92" s="29">
        <v>1</v>
      </c>
      <c r="X92" s="29">
        <v>0</v>
      </c>
      <c r="Y92" s="29">
        <v>0</v>
      </c>
      <c r="Z92" s="6" t="s">
        <v>346</v>
      </c>
      <c r="AA92" s="6">
        <f>IF(OR([1]!_04_ReRe_merged_after_coding3[[#This Row],[ab_addressed]],[1]!_04_ReRe_merged_after_coding3[[#This Row],[ft_addressed]]), 1, 0)</f>
        <v>1</v>
      </c>
      <c r="AB92" s="6">
        <f>IF(OR([1]!_04_ReRe_merged_after_coding3[[#This Row],[ab_justified]],[1]!_04_ReRe_merged_after_coding3[[#This Row],[ft_justified]]), 1,0)</f>
        <v>0</v>
      </c>
      <c r="AC92" s="6">
        <f>IF(OR([1]!_04_ReRe_merged_after_coding3[[#This Row],[ab_date]],[1]!_04_ReRe_merged_after_coding3[[#This Row],[ft_date]]),1,0)</f>
        <v>0</v>
      </c>
      <c r="AD92" s="6" t="s">
        <v>38</v>
      </c>
      <c r="AE92" s="9">
        <v>0</v>
      </c>
    </row>
    <row r="93" spans="1:32">
      <c r="A93" s="11" t="s">
        <v>347</v>
      </c>
      <c r="B93" s="11">
        <v>28257388</v>
      </c>
      <c r="C93" s="12">
        <v>42373</v>
      </c>
      <c r="D93" s="12">
        <v>41323</v>
      </c>
      <c r="E93" s="11" t="s">
        <v>348</v>
      </c>
      <c r="F93" s="11" t="s">
        <v>34</v>
      </c>
      <c r="G93" s="11" t="s">
        <v>33</v>
      </c>
      <c r="H93" s="11" t="s">
        <v>33</v>
      </c>
      <c r="I93" s="11" t="s">
        <v>33</v>
      </c>
      <c r="J93" s="11" t="s">
        <v>33</v>
      </c>
      <c r="K93" s="11" t="s">
        <v>34</v>
      </c>
      <c r="L93" s="11" t="s">
        <v>34</v>
      </c>
      <c r="M93" s="11" t="s">
        <v>34</v>
      </c>
      <c r="N93" s="13">
        <v>1</v>
      </c>
      <c r="O93" s="11" t="s">
        <v>349</v>
      </c>
      <c r="P93" s="11">
        <v>1</v>
      </c>
      <c r="Q93" s="11" t="s">
        <v>349</v>
      </c>
      <c r="R93" s="11" t="s">
        <v>350</v>
      </c>
      <c r="S93" s="11">
        <v>0</v>
      </c>
      <c r="T93" s="11">
        <v>0</v>
      </c>
      <c r="U93" s="11">
        <v>0</v>
      </c>
      <c r="V93" s="11" t="s">
        <v>38</v>
      </c>
      <c r="W93" s="30">
        <v>1</v>
      </c>
      <c r="X93" s="30">
        <v>0</v>
      </c>
      <c r="Y93" s="30">
        <v>0</v>
      </c>
      <c r="Z93" s="11" t="s">
        <v>350</v>
      </c>
      <c r="AA93" s="11">
        <f>IF(OR([1]!_04_ReRe_merged_after_coding3[[#This Row],[ab_addressed]],[1]!_04_ReRe_merged_after_coding3[[#This Row],[ft_addressed]]), 1, 0)</f>
        <v>1</v>
      </c>
      <c r="AB93" s="11">
        <f>IF(OR([1]!_04_ReRe_merged_after_coding3[[#This Row],[ab_justified]],[1]!_04_ReRe_merged_after_coding3[[#This Row],[ft_justified]]), 1,0)</f>
        <v>0</v>
      </c>
      <c r="AC93" s="11">
        <f>IF(OR([1]!_04_ReRe_merged_after_coding3[[#This Row],[ab_date]],[1]!_04_ReRe_merged_after_coding3[[#This Row],[ft_date]]),1,0)</f>
        <v>0</v>
      </c>
      <c r="AD93" s="11" t="s">
        <v>38</v>
      </c>
      <c r="AE93" s="14">
        <v>0</v>
      </c>
    </row>
    <row r="94" spans="1:32">
      <c r="A94" s="6" t="s">
        <v>351</v>
      </c>
      <c r="B94" s="6">
        <v>27743470</v>
      </c>
      <c r="C94" s="7">
        <v>42327</v>
      </c>
      <c r="D94" s="7">
        <v>41246</v>
      </c>
      <c r="E94" s="6" t="s">
        <v>352</v>
      </c>
      <c r="F94" s="6" t="s">
        <v>34</v>
      </c>
      <c r="G94" s="6" t="s">
        <v>33</v>
      </c>
      <c r="H94" s="6" t="s">
        <v>34</v>
      </c>
      <c r="I94" s="6" t="s">
        <v>33</v>
      </c>
      <c r="J94" s="6" t="s">
        <v>33</v>
      </c>
      <c r="K94" s="6" t="s">
        <v>34</v>
      </c>
      <c r="L94" s="6" t="s">
        <v>34</v>
      </c>
      <c r="M94" s="6" t="s">
        <v>34</v>
      </c>
      <c r="N94" s="8">
        <v>1</v>
      </c>
      <c r="O94" s="6" t="s">
        <v>155</v>
      </c>
      <c r="P94" s="6">
        <v>1</v>
      </c>
      <c r="Q94" s="6" t="s">
        <v>155</v>
      </c>
      <c r="R94" s="6" t="s">
        <v>353</v>
      </c>
      <c r="S94" s="6">
        <v>0</v>
      </c>
      <c r="T94" s="6">
        <v>0</v>
      </c>
      <c r="U94" s="6">
        <v>0</v>
      </c>
      <c r="V94" s="6" t="s">
        <v>38</v>
      </c>
      <c r="W94" s="29">
        <v>1</v>
      </c>
      <c r="X94" s="29">
        <v>0</v>
      </c>
      <c r="Y94" s="6">
        <v>0</v>
      </c>
      <c r="Z94" s="6" t="s">
        <v>353</v>
      </c>
      <c r="AA94" s="6">
        <f>IF(OR([1]!_04_ReRe_merged_after_coding3[[#This Row],[ab_addressed]],[1]!_04_ReRe_merged_after_coding3[[#This Row],[ft_addressed]]), 1, 0)</f>
        <v>1</v>
      </c>
      <c r="AB94" s="6">
        <f>IF(OR([1]!_04_ReRe_merged_after_coding3[[#This Row],[ab_justified]],[1]!_04_ReRe_merged_after_coding3[[#This Row],[ft_justified]]), 1,0)</f>
        <v>0</v>
      </c>
      <c r="AC94" s="6">
        <f>IF(OR([1]!_04_ReRe_merged_after_coding3[[#This Row],[ab_date]],[1]!_04_ReRe_merged_after_coding3[[#This Row],[ft_date]]),1,0)</f>
        <v>0</v>
      </c>
      <c r="AD94" s="6" t="s">
        <v>38</v>
      </c>
      <c r="AE94" s="9">
        <v>0</v>
      </c>
    </row>
    <row r="95" spans="1:32">
      <c r="A95" s="11" t="s">
        <v>354</v>
      </c>
      <c r="B95" s="11">
        <v>26208329</v>
      </c>
      <c r="C95" s="12">
        <v>40477</v>
      </c>
      <c r="D95" s="12">
        <v>40391</v>
      </c>
      <c r="E95" s="11" t="s">
        <v>355</v>
      </c>
      <c r="F95" s="11" t="s">
        <v>33</v>
      </c>
      <c r="G95" s="11" t="s">
        <v>33</v>
      </c>
      <c r="H95" s="11" t="s">
        <v>33</v>
      </c>
      <c r="I95" s="11" t="s">
        <v>34</v>
      </c>
      <c r="J95" s="11" t="s">
        <v>34</v>
      </c>
      <c r="K95" s="11" t="s">
        <v>34</v>
      </c>
      <c r="L95" s="11" t="s">
        <v>34</v>
      </c>
      <c r="M95" s="11" t="s">
        <v>34</v>
      </c>
      <c r="N95" s="13">
        <v>1</v>
      </c>
      <c r="O95" s="11" t="s">
        <v>35</v>
      </c>
      <c r="P95" s="11">
        <v>1</v>
      </c>
      <c r="Q95" s="11" t="s">
        <v>35</v>
      </c>
      <c r="R95" s="11" t="s">
        <v>356</v>
      </c>
      <c r="S95" s="11">
        <v>0</v>
      </c>
      <c r="T95" s="11">
        <v>0</v>
      </c>
      <c r="U95" s="11">
        <v>0</v>
      </c>
      <c r="V95" s="11" t="s">
        <v>38</v>
      </c>
      <c r="W95" s="30">
        <v>1</v>
      </c>
      <c r="X95" s="39">
        <v>0</v>
      </c>
      <c r="Y95" s="11">
        <v>0</v>
      </c>
      <c r="Z95" s="27" t="s">
        <v>357</v>
      </c>
      <c r="AA95" s="27">
        <f>IF(OR([1]!_04_ReRe_merged_after_coding3[[#This Row],[ab_addressed]],[1]!_04_ReRe_merged_after_coding3[[#This Row],[ft_addressed]]), 1, 0)</f>
        <v>1</v>
      </c>
      <c r="AB95" s="27">
        <f>IF(OR([1]!_04_ReRe_merged_after_coding3[[#This Row],[ab_justified]],[1]!_04_ReRe_merged_after_coding3[[#This Row],[ft_justified]]), 1,0)</f>
        <v>0</v>
      </c>
      <c r="AC95" s="27">
        <f>IF(OR([1]!_04_ReRe_merged_after_coding3[[#This Row],[ab_date]],[1]!_04_ReRe_merged_after_coding3[[#This Row],[ft_date]]),1,0)</f>
        <v>0</v>
      </c>
      <c r="AD95" s="11" t="s">
        <v>38</v>
      </c>
      <c r="AE95" s="14">
        <v>0</v>
      </c>
      <c r="AF95" t="s">
        <v>376</v>
      </c>
    </row>
    <row r="96" spans="1:32">
      <c r="A96" s="6" t="s">
        <v>358</v>
      </c>
      <c r="B96" s="6">
        <v>29570454</v>
      </c>
      <c r="C96" s="7">
        <v>42435</v>
      </c>
      <c r="D96" s="7">
        <v>41944</v>
      </c>
      <c r="E96" s="6" t="s">
        <v>145</v>
      </c>
      <c r="F96" s="6" t="s">
        <v>34</v>
      </c>
      <c r="G96" s="6" t="s">
        <v>33</v>
      </c>
      <c r="H96" s="6" t="s">
        <v>34</v>
      </c>
      <c r="I96" s="6" t="s">
        <v>33</v>
      </c>
      <c r="J96" s="6" t="s">
        <v>34</v>
      </c>
      <c r="K96" s="6" t="s">
        <v>34</v>
      </c>
      <c r="L96" s="6" t="s">
        <v>34</v>
      </c>
      <c r="M96" s="6" t="s">
        <v>34</v>
      </c>
      <c r="N96" s="8">
        <v>1</v>
      </c>
      <c r="O96" s="6" t="s">
        <v>155</v>
      </c>
      <c r="P96" s="6">
        <v>1</v>
      </c>
      <c r="Q96" s="6" t="s">
        <v>155</v>
      </c>
      <c r="R96" s="6" t="s">
        <v>359</v>
      </c>
      <c r="S96" s="6">
        <v>0</v>
      </c>
      <c r="T96" s="6">
        <v>0</v>
      </c>
      <c r="U96" s="6">
        <v>0</v>
      </c>
      <c r="V96" s="6" t="s">
        <v>38</v>
      </c>
      <c r="W96" s="29">
        <v>1</v>
      </c>
      <c r="X96" s="29">
        <v>0</v>
      </c>
      <c r="Y96" s="6">
        <v>0</v>
      </c>
      <c r="Z96" s="6" t="s">
        <v>359</v>
      </c>
      <c r="AA96" s="6">
        <f>IF(OR([1]!_04_ReRe_merged_after_coding3[[#This Row],[ab_addressed]],[1]!_04_ReRe_merged_after_coding3[[#This Row],[ft_addressed]]), 1, 0)</f>
        <v>1</v>
      </c>
      <c r="AB96" s="6">
        <f>IF(OR([1]!_04_ReRe_merged_after_coding3[[#This Row],[ab_justified]],[1]!_04_ReRe_merged_after_coding3[[#This Row],[ft_justified]]), 1,0)</f>
        <v>0</v>
      </c>
      <c r="AC96" s="6">
        <f>IF(OR([1]!_04_ReRe_merged_after_coding3[[#This Row],[ab_date]],[1]!_04_ReRe_merged_after_coding3[[#This Row],[ft_date]]),1,0)</f>
        <v>0</v>
      </c>
      <c r="AD96" s="6" t="s">
        <v>38</v>
      </c>
      <c r="AE96" s="9">
        <v>0</v>
      </c>
    </row>
    <row r="97" spans="1:31">
      <c r="A97" s="11" t="s">
        <v>360</v>
      </c>
      <c r="B97" s="11">
        <v>26932256</v>
      </c>
      <c r="C97" s="12">
        <v>42268</v>
      </c>
      <c r="D97" s="12">
        <v>42074</v>
      </c>
      <c r="E97" s="11" t="s">
        <v>361</v>
      </c>
      <c r="F97" s="11" t="s">
        <v>34</v>
      </c>
      <c r="G97" s="11" t="s">
        <v>33</v>
      </c>
      <c r="H97" s="11" t="s">
        <v>33</v>
      </c>
      <c r="I97" s="11" t="s">
        <v>34</v>
      </c>
      <c r="J97" s="11" t="s">
        <v>33</v>
      </c>
      <c r="K97" s="11" t="s">
        <v>34</v>
      </c>
      <c r="L97" s="11" t="s">
        <v>34</v>
      </c>
      <c r="M97" s="11" t="s">
        <v>34</v>
      </c>
      <c r="N97" s="13">
        <v>1</v>
      </c>
      <c r="O97" s="11" t="s">
        <v>155</v>
      </c>
      <c r="P97" s="11">
        <v>1</v>
      </c>
      <c r="Q97" s="11" t="s">
        <v>155</v>
      </c>
      <c r="R97" s="11" t="s">
        <v>362</v>
      </c>
      <c r="S97" s="11">
        <v>0</v>
      </c>
      <c r="T97" s="11">
        <v>0</v>
      </c>
      <c r="U97" s="11">
        <v>0</v>
      </c>
      <c r="V97" s="11" t="s">
        <v>38</v>
      </c>
      <c r="W97" s="30">
        <v>0</v>
      </c>
      <c r="X97" s="30">
        <v>1</v>
      </c>
      <c r="Y97" s="11">
        <v>0</v>
      </c>
      <c r="Z97" s="11" t="s">
        <v>363</v>
      </c>
      <c r="AA97" s="11">
        <f>IF(OR([1]!_04_ReRe_merged_after_coding3[[#This Row],[ab_addressed]],[1]!_04_ReRe_merged_after_coding3[[#This Row],[ft_addressed]]), 1, 0)</f>
        <v>0</v>
      </c>
      <c r="AB97" s="11">
        <f>IF(OR([1]!_04_ReRe_merged_after_coding3[[#This Row],[ab_justified]],[1]!_04_ReRe_merged_after_coding3[[#This Row],[ft_justified]]), 1,0)</f>
        <v>1</v>
      </c>
      <c r="AC97" s="11">
        <f>IF(OR([1]!_04_ReRe_merged_after_coding3[[#This Row],[ab_date]],[1]!_04_ReRe_merged_after_coding3[[#This Row],[ft_date]]),1,0)</f>
        <v>0</v>
      </c>
      <c r="AD97" s="11" t="s">
        <v>38</v>
      </c>
      <c r="AE97" s="14">
        <v>0</v>
      </c>
    </row>
    <row r="98" spans="1:31">
      <c r="A98" s="6" t="s">
        <v>364</v>
      </c>
      <c r="B98" s="6">
        <v>28601915</v>
      </c>
      <c r="C98" s="7">
        <v>42377</v>
      </c>
      <c r="D98" s="7">
        <v>42087</v>
      </c>
      <c r="E98" s="6" t="s">
        <v>365</v>
      </c>
      <c r="F98" s="6" t="s">
        <v>34</v>
      </c>
      <c r="G98" s="6" t="s">
        <v>33</v>
      </c>
      <c r="H98" s="6" t="s">
        <v>33</v>
      </c>
      <c r="I98" s="6" t="s">
        <v>34</v>
      </c>
      <c r="J98" s="6" t="s">
        <v>33</v>
      </c>
      <c r="K98" s="6" t="s">
        <v>34</v>
      </c>
      <c r="L98" s="6" t="s">
        <v>34</v>
      </c>
      <c r="M98" s="6" t="s">
        <v>34</v>
      </c>
      <c r="N98" s="8">
        <v>1</v>
      </c>
      <c r="O98" s="6" t="s">
        <v>155</v>
      </c>
      <c r="P98" s="6">
        <v>1</v>
      </c>
      <c r="Q98" s="6" t="s">
        <v>155</v>
      </c>
      <c r="R98" s="6" t="s">
        <v>366</v>
      </c>
      <c r="S98" s="6">
        <v>0</v>
      </c>
      <c r="T98" s="6">
        <v>0</v>
      </c>
      <c r="U98" s="6">
        <v>0</v>
      </c>
      <c r="V98" s="6" t="s">
        <v>38</v>
      </c>
      <c r="W98" s="29">
        <v>0</v>
      </c>
      <c r="X98" s="29">
        <v>1</v>
      </c>
      <c r="Y98" s="6">
        <v>0</v>
      </c>
      <c r="Z98" s="6" t="s">
        <v>366</v>
      </c>
      <c r="AA98" s="6">
        <f>IF(OR([1]!_04_ReRe_merged_after_coding3[[#This Row],[ab_addressed]],[1]!_04_ReRe_merged_after_coding3[[#This Row],[ft_addressed]]), 1, 0)</f>
        <v>0</v>
      </c>
      <c r="AB98" s="6">
        <f>IF(OR([1]!_04_ReRe_merged_after_coding3[[#This Row],[ab_justified]],[1]!_04_ReRe_merged_after_coding3[[#This Row],[ft_justified]]), 1,0)</f>
        <v>1</v>
      </c>
      <c r="AC98" s="6">
        <f>IF(OR([1]!_04_ReRe_merged_after_coding3[[#This Row],[ab_date]],[1]!_04_ReRe_merged_after_coding3[[#This Row],[ft_date]]),1,0)</f>
        <v>0</v>
      </c>
      <c r="AD98" s="6" t="s">
        <v>38</v>
      </c>
      <c r="AE98" s="9">
        <v>0</v>
      </c>
    </row>
    <row r="99" spans="1:31">
      <c r="A99" s="11" t="s">
        <v>367</v>
      </c>
      <c r="B99" s="11">
        <v>28585450</v>
      </c>
      <c r="C99" s="12">
        <v>42299</v>
      </c>
      <c r="D99" s="12">
        <v>41962</v>
      </c>
      <c r="E99" s="11" t="s">
        <v>368</v>
      </c>
      <c r="F99" s="11" t="s">
        <v>34</v>
      </c>
      <c r="G99" s="11" t="s">
        <v>33</v>
      </c>
      <c r="H99" s="11" t="s">
        <v>33</v>
      </c>
      <c r="I99" s="11" t="s">
        <v>34</v>
      </c>
      <c r="J99" s="11" t="s">
        <v>33</v>
      </c>
      <c r="K99" s="11" t="s">
        <v>34</v>
      </c>
      <c r="L99" s="11" t="s">
        <v>34</v>
      </c>
      <c r="M99" s="11" t="s">
        <v>34</v>
      </c>
      <c r="N99" s="13">
        <v>1</v>
      </c>
      <c r="O99" s="11" t="s">
        <v>155</v>
      </c>
      <c r="P99" s="11">
        <v>1</v>
      </c>
      <c r="Q99" s="11" t="s">
        <v>155</v>
      </c>
      <c r="R99" s="11" t="s">
        <v>369</v>
      </c>
      <c r="S99" s="11">
        <v>0</v>
      </c>
      <c r="T99" s="11">
        <v>0</v>
      </c>
      <c r="U99" s="11">
        <v>0</v>
      </c>
      <c r="V99" s="11" t="s">
        <v>38</v>
      </c>
      <c r="W99" s="30">
        <v>0</v>
      </c>
      <c r="X99" s="30">
        <v>1</v>
      </c>
      <c r="Y99" s="11">
        <v>0</v>
      </c>
      <c r="Z99" s="11" t="s">
        <v>369</v>
      </c>
      <c r="AA99" s="11">
        <f>IF(OR([1]!_04_ReRe_merged_after_coding3[[#This Row],[ab_addressed]],[1]!_04_ReRe_merged_after_coding3[[#This Row],[ft_addressed]]), 1, 0)</f>
        <v>0</v>
      </c>
      <c r="AB99" s="11">
        <f>IF(OR([1]!_04_ReRe_merged_after_coding3[[#This Row],[ab_justified]],[1]!_04_ReRe_merged_after_coding3[[#This Row],[ft_justified]]), 1,0)</f>
        <v>1</v>
      </c>
      <c r="AC99" s="11">
        <f>IF(OR([1]!_04_ReRe_merged_after_coding3[[#This Row],[ab_date]],[1]!_04_ReRe_merged_after_coding3[[#This Row],[ft_date]]),1,0)</f>
        <v>0</v>
      </c>
      <c r="AD99" s="11" t="s">
        <v>38</v>
      </c>
      <c r="AE99" s="14">
        <v>0</v>
      </c>
    </row>
  </sheetData>
  <hyperlinks>
    <hyperlink ref="AD11" r:id="rId1"/>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Strech, Daniel</cp:lastModifiedBy>
  <dcterms:created xsi:type="dcterms:W3CDTF">2022-05-06T07:42:04Z</dcterms:created>
  <dcterms:modified xsi:type="dcterms:W3CDTF">2022-05-09T15:56:10Z</dcterms:modified>
</cp:coreProperties>
</file>