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della\Desktop\wind_solar_time_series_analysis\"/>
    </mc:Choice>
  </mc:AlternateContent>
  <xr:revisionPtr revIDLastSave="0" documentId="13_ncr:1_{DE6B6853-D3A4-451A-AA8C-97362EB9278C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NCF_Wind_Solar_Charlotte_Boul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3" i="1"/>
  <c r="F24" i="1"/>
  <c r="F25" i="1"/>
  <c r="F26" i="1"/>
  <c r="F23" i="1"/>
</calcChain>
</file>

<file path=xl/sharedStrings.xml><?xml version="1.0" encoding="utf-8"?>
<sst xmlns="http://schemas.openxmlformats.org/spreadsheetml/2006/main" count="110" uniqueCount="16">
  <si>
    <t>Wind</t>
  </si>
  <si>
    <t>Wh</t>
  </si>
  <si>
    <t>NCF</t>
  </si>
  <si>
    <t>MWh</t>
  </si>
  <si>
    <t>Charlotte</t>
  </si>
  <si>
    <t>Boulder</t>
  </si>
  <si>
    <t>Boston</t>
  </si>
  <si>
    <t>Tucson</t>
  </si>
  <si>
    <t>KWh</t>
  </si>
  <si>
    <t>Wind Energy</t>
  </si>
  <si>
    <t>Solar Energy</t>
  </si>
  <si>
    <r>
      <t xml:space="preserve">Solar, Modeling by </t>
    </r>
    <r>
      <rPr>
        <sz val="11"/>
        <color rgb="FFFF0000"/>
        <rFont val="Calibri"/>
        <family val="2"/>
        <scheme val="minor"/>
      </rPr>
      <t>Clean Sky Irradiance</t>
    </r>
  </si>
  <si>
    <t>TMY</t>
  </si>
  <si>
    <t>Inverter=sd</t>
  </si>
  <si>
    <t>Solar by Typical Meteorological Year (TMY)</t>
  </si>
  <si>
    <t>Clear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</si>
</sst>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Yeild</a:t>
            </a:r>
            <a:r>
              <a:rPr lang="en-US" baseline="0"/>
              <a:t> of</a:t>
            </a:r>
            <a:r>
              <a:rPr lang="en-US"/>
              <a:t> Wind</a:t>
            </a:r>
            <a:r>
              <a:rPr lang="en-US" baseline="0"/>
              <a:t> Energy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2537182852144"/>
          <c:y val="0.11615740740740743"/>
          <c:w val="0.82717869641294828"/>
          <c:h val="0.776443205016039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NCF_Wind_Solar_Charlotte_Boulde!$K$2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NCF_Wind_Solar_Charlotte_Boulde!$L$3:$L$6</c:f>
              <c:numCache>
                <c:formatCode>General</c:formatCode>
                <c:ptCount val="4"/>
                <c:pt idx="0">
                  <c:v>3819</c:v>
                </c:pt>
                <c:pt idx="1">
                  <c:v>3278</c:v>
                </c:pt>
                <c:pt idx="2">
                  <c:v>5440</c:v>
                </c:pt>
                <c:pt idx="3">
                  <c:v>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4-4238-BD89-4B060C226DBF}"/>
            </c:ext>
          </c:extLst>
        </c:ser>
        <c:ser>
          <c:idx val="0"/>
          <c:order val="1"/>
          <c:tx>
            <c:strRef>
              <c:f>NCF_Wind_Solar_Charlotte_Boulde!$O$2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NCF_Wind_Solar_Charlotte_Boulde!$P$3:$P$6</c:f>
              <c:numCache>
                <c:formatCode>General</c:formatCode>
                <c:ptCount val="4"/>
                <c:pt idx="0">
                  <c:v>3545</c:v>
                </c:pt>
                <c:pt idx="1">
                  <c:v>2677</c:v>
                </c:pt>
                <c:pt idx="2">
                  <c:v>6108</c:v>
                </c:pt>
                <c:pt idx="3">
                  <c:v>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4-4238-BD89-4B060C22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27888"/>
        <c:axId val="655128208"/>
      </c:barChart>
      <c:catAx>
        <c:axId val="65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8208"/>
        <c:crosses val="autoZero"/>
        <c:auto val="1"/>
        <c:lblAlgn val="ctr"/>
        <c:lblOffset val="100"/>
        <c:noMultiLvlLbl val="0"/>
      </c:catAx>
      <c:valAx>
        <c:axId val="655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64851268591435"/>
          <c:y val="6.0971493146689995E-2"/>
          <c:w val="9.4795931758530183E-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Yeild</a:t>
            </a:r>
            <a:r>
              <a:rPr lang="en-US" baseline="0"/>
              <a:t> of</a:t>
            </a:r>
            <a:r>
              <a:rPr lang="en-US"/>
              <a:t> Solar</a:t>
            </a:r>
            <a:r>
              <a:rPr lang="en-US" baseline="0"/>
              <a:t> Energy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2537182852144"/>
          <c:y val="0.11615740740740743"/>
          <c:w val="0.82717869641294828"/>
          <c:h val="0.776443205016039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NCF_Wind_Solar_Charlotte_Boulde!$B$20</c:f>
              <c:strCache>
                <c:ptCount val="1"/>
                <c:pt idx="0">
                  <c:v>TMY</c:v>
                </c:pt>
              </c:strCache>
            </c:strRef>
          </c:tx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NCF_Wind_Solar_Charlotte_Boulde!$F$23:$F$26</c:f>
              <c:numCache>
                <c:formatCode>General</c:formatCode>
                <c:ptCount val="4"/>
                <c:pt idx="0">
                  <c:v>359.089572917</c:v>
                </c:pt>
                <c:pt idx="1">
                  <c:v>385.34104614099999</c:v>
                </c:pt>
                <c:pt idx="2">
                  <c:v>332.54042693900004</c:v>
                </c:pt>
                <c:pt idx="3">
                  <c:v>438.13125857699998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9-4512-A8B1-46083AE3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27888"/>
        <c:axId val="655128208"/>
      </c:barChart>
      <c:catAx>
        <c:axId val="65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8208"/>
        <c:crosses val="autoZero"/>
        <c:auto val="1"/>
        <c:lblAlgn val="ctr"/>
        <c:lblOffset val="100"/>
        <c:noMultiLvlLbl val="0"/>
      </c:catAx>
      <c:valAx>
        <c:axId val="655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64851268591435"/>
          <c:y val="6.0971493146689995E-2"/>
          <c:w val="9.4795931758530183E-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Net Capacity Factor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2537182852144"/>
          <c:y val="0.11615740740740743"/>
          <c:w val="0.82717869641294828"/>
          <c:h val="0.776443205016039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NCF_Wind_Solar_Charlotte_Boulde!$B$20</c:f>
              <c:strCache>
                <c:ptCount val="1"/>
                <c:pt idx="0">
                  <c:v>TMY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NCF_Wind_Solar_Charlotte_Boulde!$G$23:$G$26</c:f>
              <c:numCache>
                <c:formatCode>0.00%</c:formatCode>
                <c:ptCount val="4"/>
                <c:pt idx="0">
                  <c:v>0.18632699999999999</c:v>
                </c:pt>
                <c:pt idx="1">
                  <c:v>0.19994899999999999</c:v>
                </c:pt>
                <c:pt idx="2">
                  <c:v>0.17255100000000001</c:v>
                </c:pt>
                <c:pt idx="3">
                  <c:v>0.22734099999999999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6-436B-984C-A292DDAF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27888"/>
        <c:axId val="655128208"/>
      </c:barChart>
      <c:catAx>
        <c:axId val="65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8208"/>
        <c:crosses val="autoZero"/>
        <c:auto val="1"/>
        <c:lblAlgn val="ctr"/>
        <c:lblOffset val="100"/>
        <c:noMultiLvlLbl val="0"/>
      </c:catAx>
      <c:valAx>
        <c:axId val="655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64851268591435"/>
          <c:y val="6.0971493146689995E-2"/>
          <c:w val="9.4795931758530183E-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2009 Net Capacity Factor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13648293963254"/>
          <c:y val="0.11615740740740743"/>
          <c:w val="0.81606758530183721"/>
          <c:h val="0.77644320501603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NCF_Wind_Solar_Charlotte_Boulde!$I$46</c:f>
              <c:strCache>
                <c:ptCount val="1"/>
                <c:pt idx="0">
                  <c:v>Wind Energy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NCF_Wind_Solar_Charlotte_Boulde!$I$47:$I$50</c:f>
              <c:numCache>
                <c:formatCode>0.00%</c:formatCode>
                <c:ptCount val="4"/>
                <c:pt idx="0">
                  <c:v>0.29099999999999998</c:v>
                </c:pt>
                <c:pt idx="1">
                  <c:v>0.249</c:v>
                </c:pt>
                <c:pt idx="2">
                  <c:v>0.41399999999999998</c:v>
                </c:pt>
                <c:pt idx="3">
                  <c:v>0.21099999999999999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1-4B08-9D55-F42584DAD30B}"/>
            </c:ext>
          </c:extLst>
        </c:ser>
        <c:ser>
          <c:idx val="1"/>
          <c:order val="1"/>
          <c:tx>
            <c:strRef>
              <c:f>NCF_Wind_Solar_Charlotte_Boulde!$J$46</c:f>
              <c:strCache>
                <c:ptCount val="1"/>
                <c:pt idx="0">
                  <c:v>Solar Energy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NCF_Wind_Solar_Charlotte_Boulde!$J$47:$J$50</c:f>
              <c:numCache>
                <c:formatCode>0.00%</c:formatCode>
                <c:ptCount val="4"/>
                <c:pt idx="0">
                  <c:v>0.18632699999999999</c:v>
                </c:pt>
                <c:pt idx="1">
                  <c:v>0.19994899999999999</c:v>
                </c:pt>
                <c:pt idx="2">
                  <c:v>0.17255100000000001</c:v>
                </c:pt>
                <c:pt idx="3">
                  <c:v>0.22734099999999999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1-4B08-9D55-F42584DA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27888"/>
        <c:axId val="655128208"/>
      </c:barChart>
      <c:catAx>
        <c:axId val="65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8208"/>
        <c:crosses val="autoZero"/>
        <c:auto val="1"/>
        <c:lblAlgn val="ctr"/>
        <c:lblOffset val="100"/>
        <c:noMultiLvlLbl val="0"/>
      </c:catAx>
      <c:valAx>
        <c:axId val="655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NCF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87073490813662"/>
          <c:y val="6.0971493146689995E-2"/>
          <c:w val="0.18646259842519686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Net Capacity Factor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35870516185475"/>
          <c:y val="0.11615740740740743"/>
          <c:w val="0.81884536307961509"/>
          <c:h val="0.77644320501603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NCF_Wind_Solar_Charlotte_Boulde!$M$46</c:f>
              <c:strCache>
                <c:ptCount val="1"/>
                <c:pt idx="0">
                  <c:v>Wind Energy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NCF_Wind_Solar_Charlotte_Boulde!$M$47:$M$50</c:f>
              <c:numCache>
                <c:formatCode>0.00%</c:formatCode>
                <c:ptCount val="4"/>
                <c:pt idx="0">
                  <c:v>0.27</c:v>
                </c:pt>
                <c:pt idx="1">
                  <c:v>0.20399999999999999</c:v>
                </c:pt>
                <c:pt idx="2">
                  <c:v>0.46500000000000002</c:v>
                </c:pt>
                <c:pt idx="3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C-49BB-9E06-E77875D1D23A}"/>
            </c:ext>
          </c:extLst>
        </c:ser>
        <c:ser>
          <c:idx val="1"/>
          <c:order val="1"/>
          <c:tx>
            <c:strRef>
              <c:f>NCF_Wind_Solar_Charlotte_Boulde!$N$46</c:f>
              <c:strCache>
                <c:ptCount val="1"/>
                <c:pt idx="0">
                  <c:v>Solar Energy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NCF_Wind_Solar_Charlotte_Boulde!$K$3:$K$6</c:f>
              <c:strCache>
                <c:ptCount val="4"/>
                <c:pt idx="0">
                  <c:v>Charlotte</c:v>
                </c:pt>
                <c:pt idx="1">
                  <c:v>Boulder</c:v>
                </c:pt>
                <c:pt idx="2">
                  <c:v>Boston</c:v>
                </c:pt>
                <c:pt idx="3">
                  <c:v>Tucson</c:v>
                </c:pt>
              </c:strCache>
            </c:strRef>
          </c:cat>
          <c:val>
            <c:numRef>
              <c:f>NCF_Wind_Solar_Charlotte_Boulde!$N$47:$N$50</c:f>
              <c:numCache>
                <c:formatCode>0.00%</c:formatCode>
                <c:ptCount val="4"/>
                <c:pt idx="0">
                  <c:v>0.18632699999999999</c:v>
                </c:pt>
                <c:pt idx="1">
                  <c:v>0.19994899999999999</c:v>
                </c:pt>
                <c:pt idx="2">
                  <c:v>0.17255100000000001</c:v>
                </c:pt>
                <c:pt idx="3">
                  <c:v>0.22734099999999999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C-49BB-9E06-E77875D1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27888"/>
        <c:axId val="655128208"/>
      </c:barChart>
      <c:catAx>
        <c:axId val="65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8208"/>
        <c:crosses val="autoZero"/>
        <c:auto val="1"/>
        <c:lblAlgn val="ctr"/>
        <c:lblOffset val="100"/>
        <c:noMultiLvlLbl val="0"/>
      </c:catAx>
      <c:valAx>
        <c:axId val="655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NCF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87073490813662"/>
          <c:y val="6.0971493146689995E-2"/>
          <c:w val="0.18646259842519686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6</xdr:row>
      <xdr:rowOff>99060</xdr:rowOff>
    </xdr:from>
    <xdr:to>
      <xdr:col>17</xdr:col>
      <xdr:colOff>251460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B6888-0610-41D3-8686-0A7CF271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22</xdr:row>
      <xdr:rowOff>15240</xdr:rowOff>
    </xdr:from>
    <xdr:to>
      <xdr:col>17</xdr:col>
      <xdr:colOff>247650</xdr:colOff>
      <xdr:row>37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A2AA1-8842-4473-B8E5-2B7D36D4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563880</xdr:colOff>
      <xdr:row>26</xdr:row>
      <xdr:rowOff>133350</xdr:rowOff>
    </xdr:from>
    <xdr:to>
      <xdr:col>8</xdr:col>
      <xdr:colOff>15240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71B15-FAF7-4AA1-A8C2-B07FB904E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563880</xdr:colOff>
      <xdr:row>49</xdr:row>
      <xdr:rowOff>179070</xdr:rowOff>
    </xdr:from>
    <xdr:to>
      <xdr:col>11</xdr:col>
      <xdr:colOff>15240</xdr:colOff>
      <xdr:row>64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FABF8-5CA1-4C8A-9B2C-2DD6DC85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</xdr:colOff>
      <xdr:row>49</xdr:row>
      <xdr:rowOff>179070</xdr:rowOff>
    </xdr:from>
    <xdr:to>
      <xdr:col>18</xdr:col>
      <xdr:colOff>121920</xdr:colOff>
      <xdr:row>64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E10D2C-D668-4262-AE7D-6B640E1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D41" workbookViewId="0">
      <selection activeCell="G67" sqref="G67"/>
    </sheetView>
  </sheetViews>
  <sheetFormatPr defaultRowHeight="14.4" x14ac:dyDescent="0.55000000000000004"/>
  <sheetData>
    <row r="1" spans="1:17" x14ac:dyDescent="0.55000000000000004">
      <c r="D1" t="s">
        <v>11</v>
      </c>
      <c r="N1" t="s">
        <v>0</v>
      </c>
    </row>
    <row r="2" spans="1:17" x14ac:dyDescent="0.55000000000000004">
      <c r="A2" s="2">
        <v>2017</v>
      </c>
      <c r="B2" s="2" t="s">
        <v>1</v>
      </c>
      <c r="C2" s="2" t="s">
        <v>2</v>
      </c>
      <c r="E2" s="2">
        <v>2018</v>
      </c>
      <c r="F2" s="2" t="s">
        <v>1</v>
      </c>
      <c r="G2" s="2" t="s">
        <v>2</v>
      </c>
      <c r="K2" s="2">
        <v>2009</v>
      </c>
      <c r="L2" s="2" t="s">
        <v>3</v>
      </c>
      <c r="M2" s="2" t="s">
        <v>2</v>
      </c>
      <c r="O2" s="2">
        <v>2010</v>
      </c>
      <c r="P2" s="2" t="s">
        <v>3</v>
      </c>
      <c r="Q2" s="2" t="s">
        <v>2</v>
      </c>
    </row>
    <row r="3" spans="1:17" x14ac:dyDescent="0.55000000000000004">
      <c r="A3" s="2" t="s">
        <v>4</v>
      </c>
      <c r="B3" s="2">
        <v>446037</v>
      </c>
      <c r="C3" s="3">
        <v>0.23139999999999999</v>
      </c>
      <c r="E3" s="2" t="s">
        <v>4</v>
      </c>
      <c r="F3" s="2">
        <v>446043</v>
      </c>
      <c r="G3" s="3">
        <v>0.23139999999999999</v>
      </c>
      <c r="K3" s="2" t="s">
        <v>4</v>
      </c>
      <c r="L3" s="2">
        <v>3819</v>
      </c>
      <c r="M3" s="3">
        <v>0.29099999999999998</v>
      </c>
      <c r="O3" s="2" t="s">
        <v>4</v>
      </c>
      <c r="P3" s="2">
        <v>3545</v>
      </c>
      <c r="Q3" s="3">
        <v>0.27</v>
      </c>
    </row>
    <row r="4" spans="1:17" x14ac:dyDescent="0.55000000000000004">
      <c r="A4" s="2" t="s">
        <v>5</v>
      </c>
      <c r="B4" s="2">
        <v>491582</v>
      </c>
      <c r="C4" s="3">
        <v>0.25509999999999999</v>
      </c>
      <c r="E4" s="2" t="s">
        <v>5</v>
      </c>
      <c r="F4" s="2">
        <v>491591</v>
      </c>
      <c r="G4" s="3">
        <v>0.25509999999999999</v>
      </c>
      <c r="K4" s="2" t="s">
        <v>5</v>
      </c>
      <c r="L4" s="2">
        <v>3278</v>
      </c>
      <c r="M4" s="3">
        <v>0.249</v>
      </c>
      <c r="O4" s="2" t="s">
        <v>5</v>
      </c>
      <c r="P4" s="2">
        <v>2677</v>
      </c>
      <c r="Q4" s="3">
        <v>0.20399999999999999</v>
      </c>
    </row>
    <row r="5" spans="1:17" x14ac:dyDescent="0.55000000000000004">
      <c r="A5" s="2" t="s">
        <v>6</v>
      </c>
      <c r="B5" s="2">
        <v>451895</v>
      </c>
      <c r="C5" s="3">
        <v>0.23449999999999999</v>
      </c>
      <c r="E5" s="2" t="s">
        <v>6</v>
      </c>
      <c r="F5" s="2">
        <v>451908</v>
      </c>
      <c r="G5" s="3">
        <v>0.23449999999999999</v>
      </c>
      <c r="K5" s="2" t="s">
        <v>6</v>
      </c>
      <c r="L5" s="2">
        <v>5440</v>
      </c>
      <c r="M5" s="3">
        <v>0.41399999999999998</v>
      </c>
      <c r="O5" s="2" t="s">
        <v>6</v>
      </c>
      <c r="P5" s="2">
        <v>6108</v>
      </c>
      <c r="Q5" s="3">
        <v>0.46500000000000002</v>
      </c>
    </row>
    <row r="6" spans="1:17" x14ac:dyDescent="0.55000000000000004">
      <c r="A6" s="2" t="s">
        <v>7</v>
      </c>
      <c r="B6" s="2">
        <v>467728</v>
      </c>
      <c r="C6" s="3">
        <v>0.2427</v>
      </c>
      <c r="E6" s="2" t="s">
        <v>7</v>
      </c>
      <c r="F6" s="2">
        <v>467733</v>
      </c>
      <c r="G6" s="3">
        <v>0.2427</v>
      </c>
      <c r="K6" s="2" t="s">
        <v>7</v>
      </c>
      <c r="L6" s="2">
        <v>2770</v>
      </c>
      <c r="M6" s="3">
        <v>0.21099999999999999</v>
      </c>
      <c r="O6" s="2" t="s">
        <v>7</v>
      </c>
      <c r="P6" s="2">
        <v>2970</v>
      </c>
      <c r="Q6" s="3">
        <v>0.22600000000000001</v>
      </c>
    </row>
    <row r="8" spans="1:17" x14ac:dyDescent="0.55000000000000004">
      <c r="A8" s="2">
        <v>2009</v>
      </c>
      <c r="B8" s="2" t="s">
        <v>1</v>
      </c>
      <c r="C8" s="2" t="s">
        <v>2</v>
      </c>
      <c r="E8" s="2">
        <v>2010</v>
      </c>
      <c r="F8" s="2" t="s">
        <v>1</v>
      </c>
      <c r="G8" s="2" t="s">
        <v>2</v>
      </c>
    </row>
    <row r="9" spans="1:17" x14ac:dyDescent="0.55000000000000004">
      <c r="A9" s="2" t="s">
        <v>4</v>
      </c>
      <c r="B9" s="2">
        <v>446028</v>
      </c>
      <c r="C9" s="3">
        <v>0.23139999999999999</v>
      </c>
      <c r="E9" s="2" t="s">
        <v>4</v>
      </c>
      <c r="F9" s="2">
        <v>446035</v>
      </c>
      <c r="G9" s="3">
        <v>0.23139999999999999</v>
      </c>
    </row>
    <row r="10" spans="1:17" x14ac:dyDescent="0.55000000000000004">
      <c r="A10" s="2" t="s">
        <v>5</v>
      </c>
      <c r="B10" s="2">
        <v>491571</v>
      </c>
      <c r="C10" s="3">
        <v>0.25509999999999999</v>
      </c>
      <c r="E10" s="2" t="s">
        <v>5</v>
      </c>
      <c r="F10" s="2">
        <v>491582</v>
      </c>
      <c r="G10" s="3">
        <v>0.25509999999999999</v>
      </c>
    </row>
    <row r="11" spans="1:17" x14ac:dyDescent="0.55000000000000004">
      <c r="A11" s="2" t="s">
        <v>6</v>
      </c>
      <c r="B11" s="2">
        <v>451885</v>
      </c>
      <c r="C11" s="3">
        <v>0.23449999999999999</v>
      </c>
      <c r="E11" s="2" t="s">
        <v>6</v>
      </c>
      <c r="F11" s="2">
        <v>451899</v>
      </c>
      <c r="G11" s="3">
        <v>0.23449999999999999</v>
      </c>
    </row>
    <row r="12" spans="1:17" x14ac:dyDescent="0.55000000000000004">
      <c r="A12" s="2" t="s">
        <v>7</v>
      </c>
      <c r="B12" s="2">
        <v>467719</v>
      </c>
      <c r="C12" s="3">
        <v>0.2427</v>
      </c>
      <c r="E12" s="2" t="s">
        <v>7</v>
      </c>
      <c r="F12" s="2">
        <v>467726</v>
      </c>
      <c r="G12" s="3">
        <v>0.2427</v>
      </c>
    </row>
    <row r="13" spans="1:17" x14ac:dyDescent="0.55000000000000004">
      <c r="D13" t="s">
        <v>8</v>
      </c>
    </row>
    <row r="14" spans="1:17" x14ac:dyDescent="0.55000000000000004">
      <c r="A14" s="2">
        <v>2009</v>
      </c>
      <c r="B14" s="2" t="s">
        <v>8</v>
      </c>
      <c r="C14" s="2" t="s">
        <v>2</v>
      </c>
      <c r="E14" s="2">
        <v>2010</v>
      </c>
      <c r="F14" s="2" t="s">
        <v>8</v>
      </c>
      <c r="G14" s="2" t="s">
        <v>2</v>
      </c>
    </row>
    <row r="15" spans="1:17" x14ac:dyDescent="0.55000000000000004">
      <c r="A15" s="2" t="s">
        <v>4</v>
      </c>
      <c r="B15" s="2">
        <v>446</v>
      </c>
      <c r="C15" s="3">
        <v>0.23139999999999999</v>
      </c>
      <c r="E15" s="2" t="s">
        <v>4</v>
      </c>
      <c r="F15" s="2">
        <v>446</v>
      </c>
      <c r="G15" s="3">
        <v>0.23139999999999999</v>
      </c>
    </row>
    <row r="16" spans="1:17" x14ac:dyDescent="0.55000000000000004">
      <c r="A16" s="2" t="s">
        <v>5</v>
      </c>
      <c r="B16" s="2">
        <v>492</v>
      </c>
      <c r="C16" s="3">
        <v>0.25509999999999999</v>
      </c>
      <c r="E16" s="2" t="s">
        <v>5</v>
      </c>
      <c r="F16" s="2">
        <v>492</v>
      </c>
      <c r="G16" s="3">
        <v>0.25509999999999999</v>
      </c>
    </row>
    <row r="17" spans="1:7" x14ac:dyDescent="0.55000000000000004">
      <c r="A17" s="2" t="s">
        <v>6</v>
      </c>
      <c r="B17" s="2">
        <v>452</v>
      </c>
      <c r="C17" s="3">
        <v>0.23449999999999999</v>
      </c>
      <c r="E17" s="2" t="s">
        <v>6</v>
      </c>
      <c r="F17" s="2">
        <v>452</v>
      </c>
      <c r="G17" s="3">
        <v>0.23449999999999999</v>
      </c>
    </row>
    <row r="18" spans="1:7" x14ac:dyDescent="0.55000000000000004">
      <c r="A18" s="2" t="s">
        <v>7</v>
      </c>
      <c r="B18" s="2">
        <v>468</v>
      </c>
      <c r="C18" s="3">
        <v>0.2427</v>
      </c>
      <c r="E18" s="2" t="s">
        <v>7</v>
      </c>
      <c r="F18" s="2">
        <v>468</v>
      </c>
      <c r="G18" s="3">
        <v>0.2427</v>
      </c>
    </row>
    <row r="20" spans="1:7" x14ac:dyDescent="0.55000000000000004">
      <c r="B20" t="s">
        <v>12</v>
      </c>
      <c r="C20" t="s">
        <v>14</v>
      </c>
      <c r="G20" t="s">
        <v>13</v>
      </c>
    </row>
    <row r="21" spans="1:7" x14ac:dyDescent="0.55000000000000004">
      <c r="A21" s="4" t="s">
        <v>1</v>
      </c>
      <c r="E21" s="4" t="s">
        <v>8</v>
      </c>
    </row>
    <row r="22" spans="1:7" x14ac:dyDescent="0.55000000000000004">
      <c r="A22" s="2" t="s">
        <v>12</v>
      </c>
      <c r="B22" s="2" t="s">
        <v>8</v>
      </c>
      <c r="C22" s="2" t="s">
        <v>2</v>
      </c>
      <c r="E22" s="2" t="s">
        <v>12</v>
      </c>
      <c r="F22" s="2" t="s">
        <v>8</v>
      </c>
      <c r="G22" s="2" t="s">
        <v>2</v>
      </c>
    </row>
    <row r="23" spans="1:7" x14ac:dyDescent="0.55000000000000004">
      <c r="A23" s="2" t="s">
        <v>4</v>
      </c>
      <c r="B23" s="2">
        <v>359089.57291699998</v>
      </c>
      <c r="C23" s="3">
        <v>0.18632699999999999</v>
      </c>
      <c r="E23" s="2" t="s">
        <v>4</v>
      </c>
      <c r="F23" s="2">
        <f>B23/1000</f>
        <v>359.089572917</v>
      </c>
      <c r="G23" s="3">
        <f>C23</f>
        <v>0.18632699999999999</v>
      </c>
    </row>
    <row r="24" spans="1:7" x14ac:dyDescent="0.55000000000000004">
      <c r="A24" s="2" t="s">
        <v>5</v>
      </c>
      <c r="B24" s="2">
        <v>385341.046141</v>
      </c>
      <c r="C24" s="3">
        <v>0.19994899999999999</v>
      </c>
      <c r="E24" s="2" t="s">
        <v>5</v>
      </c>
      <c r="F24" s="2">
        <f t="shared" ref="F24:F26" si="0">B24/1000</f>
        <v>385.34104614099999</v>
      </c>
      <c r="G24" s="3">
        <f t="shared" ref="G24:G26" si="1">C24</f>
        <v>0.19994899999999999</v>
      </c>
    </row>
    <row r="25" spans="1:7" x14ac:dyDescent="0.55000000000000004">
      <c r="A25" s="2" t="s">
        <v>6</v>
      </c>
      <c r="B25" s="2">
        <v>332540.42693900003</v>
      </c>
      <c r="C25" s="3">
        <v>0.17255100000000001</v>
      </c>
      <c r="E25" s="2" t="s">
        <v>6</v>
      </c>
      <c r="F25" s="2">
        <f t="shared" si="0"/>
        <v>332.54042693900004</v>
      </c>
      <c r="G25" s="3">
        <f t="shared" si="1"/>
        <v>0.17255100000000001</v>
      </c>
    </row>
    <row r="26" spans="1:7" x14ac:dyDescent="0.55000000000000004">
      <c r="A26" s="2" t="s">
        <v>7</v>
      </c>
      <c r="B26" s="2">
        <v>438131.258577</v>
      </c>
      <c r="C26" s="3">
        <v>0.22734099999999999</v>
      </c>
      <c r="E26" s="2" t="s">
        <v>7</v>
      </c>
      <c r="F26" s="2">
        <f t="shared" si="0"/>
        <v>438.13125857699998</v>
      </c>
      <c r="G26" s="3">
        <f t="shared" si="1"/>
        <v>0.22734099999999999</v>
      </c>
    </row>
    <row r="43" spans="1:14" x14ac:dyDescent="0.55000000000000004">
      <c r="A43">
        <v>2009</v>
      </c>
      <c r="B43" t="s">
        <v>9</v>
      </c>
      <c r="D43" t="s">
        <v>10</v>
      </c>
      <c r="F43" t="s">
        <v>15</v>
      </c>
      <c r="H43" t="s">
        <v>12</v>
      </c>
    </row>
    <row r="44" spans="1:14" x14ac:dyDescent="0.55000000000000004">
      <c r="B44" t="s">
        <v>3</v>
      </c>
      <c r="C44" t="s">
        <v>2</v>
      </c>
      <c r="D44" t="s">
        <v>8</v>
      </c>
      <c r="E44" t="s">
        <v>2</v>
      </c>
    </row>
    <row r="45" spans="1:14" ht="18.3" customHeight="1" x14ac:dyDescent="0.55000000000000004">
      <c r="A45" t="s">
        <v>4</v>
      </c>
      <c r="B45">
        <v>3819</v>
      </c>
      <c r="C45" s="1">
        <v>0.29099999999999998</v>
      </c>
      <c r="D45">
        <v>446</v>
      </c>
      <c r="E45" s="1">
        <v>0.23139999999999999</v>
      </c>
      <c r="H45" s="5">
        <v>2009</v>
      </c>
      <c r="I45" s="5" t="s">
        <v>2</v>
      </c>
      <c r="J45" s="5"/>
      <c r="L45" s="5">
        <v>2010</v>
      </c>
      <c r="M45" s="5" t="s">
        <v>2</v>
      </c>
      <c r="N45" s="5"/>
    </row>
    <row r="46" spans="1:14" x14ac:dyDescent="0.55000000000000004">
      <c r="A46" t="s">
        <v>5</v>
      </c>
      <c r="B46">
        <v>3278</v>
      </c>
      <c r="C46" s="1">
        <v>0.249</v>
      </c>
      <c r="D46">
        <v>492</v>
      </c>
      <c r="E46" s="1">
        <v>0.25509999999999999</v>
      </c>
      <c r="H46" s="5"/>
      <c r="I46" s="2" t="s">
        <v>9</v>
      </c>
      <c r="J46" s="2" t="s">
        <v>10</v>
      </c>
      <c r="L46" s="5"/>
      <c r="M46" s="2" t="s">
        <v>9</v>
      </c>
      <c r="N46" s="2" t="s">
        <v>10</v>
      </c>
    </row>
    <row r="47" spans="1:14" x14ac:dyDescent="0.55000000000000004">
      <c r="A47" t="s">
        <v>6</v>
      </c>
      <c r="B47">
        <v>5440</v>
      </c>
      <c r="C47" s="1">
        <v>0.41399999999999998</v>
      </c>
      <c r="D47">
        <v>452</v>
      </c>
      <c r="E47" s="1">
        <v>0.23449999999999999</v>
      </c>
      <c r="H47" s="2" t="s">
        <v>4</v>
      </c>
      <c r="I47" s="3">
        <v>0.29099999999999998</v>
      </c>
      <c r="J47" s="3">
        <v>0.18632699999999999</v>
      </c>
      <c r="L47" s="2" t="s">
        <v>4</v>
      </c>
      <c r="M47" s="3">
        <v>0.27</v>
      </c>
      <c r="N47" s="3">
        <v>0.18632699999999999</v>
      </c>
    </row>
    <row r="48" spans="1:14" x14ac:dyDescent="0.55000000000000004">
      <c r="A48" t="s">
        <v>7</v>
      </c>
      <c r="B48">
        <v>2770</v>
      </c>
      <c r="C48" s="1">
        <v>0.21099999999999999</v>
      </c>
      <c r="D48">
        <v>468</v>
      </c>
      <c r="E48" s="1">
        <v>0.2427</v>
      </c>
      <c r="H48" s="2" t="s">
        <v>5</v>
      </c>
      <c r="I48" s="3">
        <v>0.249</v>
      </c>
      <c r="J48" s="3">
        <v>0.19994899999999999</v>
      </c>
      <c r="L48" s="2" t="s">
        <v>5</v>
      </c>
      <c r="M48" s="3">
        <v>0.20399999999999999</v>
      </c>
      <c r="N48" s="3">
        <v>0.19994899999999999</v>
      </c>
    </row>
    <row r="49" spans="1:14" x14ac:dyDescent="0.55000000000000004">
      <c r="H49" s="2" t="s">
        <v>6</v>
      </c>
      <c r="I49" s="3">
        <v>0.41399999999999998</v>
      </c>
      <c r="J49" s="3">
        <v>0.17255100000000001</v>
      </c>
      <c r="L49" s="2" t="s">
        <v>6</v>
      </c>
      <c r="M49" s="3">
        <v>0.46500000000000002</v>
      </c>
      <c r="N49" s="3">
        <v>0.17255100000000001</v>
      </c>
    </row>
    <row r="50" spans="1:14" x14ac:dyDescent="0.55000000000000004">
      <c r="A50">
        <v>2009</v>
      </c>
      <c r="B50" t="s">
        <v>2</v>
      </c>
      <c r="H50" s="2" t="s">
        <v>7</v>
      </c>
      <c r="I50" s="3">
        <v>0.21099999999999999</v>
      </c>
      <c r="J50" s="3">
        <v>0.22734099999999999</v>
      </c>
      <c r="L50" s="2" t="s">
        <v>7</v>
      </c>
      <c r="M50" s="3">
        <v>0.22600000000000001</v>
      </c>
      <c r="N50" s="3">
        <v>0.22734099999999999</v>
      </c>
    </row>
    <row r="51" spans="1:14" x14ac:dyDescent="0.55000000000000004">
      <c r="B51" t="s">
        <v>9</v>
      </c>
      <c r="C51" t="s">
        <v>10</v>
      </c>
    </row>
    <row r="52" spans="1:14" x14ac:dyDescent="0.55000000000000004">
      <c r="A52" t="s">
        <v>4</v>
      </c>
      <c r="B52" s="1">
        <v>0.29099999999999998</v>
      </c>
      <c r="C52" s="1">
        <v>0.23139999999999999</v>
      </c>
    </row>
    <row r="53" spans="1:14" x14ac:dyDescent="0.55000000000000004">
      <c r="A53" t="s">
        <v>5</v>
      </c>
      <c r="B53" s="1">
        <v>0.249</v>
      </c>
      <c r="C53" s="1">
        <v>0.25509999999999999</v>
      </c>
    </row>
    <row r="54" spans="1:14" x14ac:dyDescent="0.55000000000000004">
      <c r="A54" t="s">
        <v>6</v>
      </c>
      <c r="B54" s="1">
        <v>0.41399999999999998</v>
      </c>
      <c r="C54" s="1">
        <v>0.23449999999999999</v>
      </c>
    </row>
    <row r="55" spans="1:14" x14ac:dyDescent="0.55000000000000004">
      <c r="A55" t="s">
        <v>7</v>
      </c>
      <c r="B55" s="1">
        <v>0.21099999999999999</v>
      </c>
      <c r="C55" s="1">
        <v>0.2427</v>
      </c>
    </row>
    <row r="58" spans="1:14" x14ac:dyDescent="0.55000000000000004">
      <c r="A58">
        <v>2010</v>
      </c>
      <c r="B58" t="s">
        <v>2</v>
      </c>
    </row>
    <row r="59" spans="1:14" x14ac:dyDescent="0.55000000000000004">
      <c r="B59" t="s">
        <v>9</v>
      </c>
      <c r="C59" t="s">
        <v>10</v>
      </c>
    </row>
    <row r="60" spans="1:14" x14ac:dyDescent="0.55000000000000004">
      <c r="A60" t="s">
        <v>4</v>
      </c>
      <c r="B60" s="1">
        <v>0.27</v>
      </c>
      <c r="C60" s="1">
        <v>0.23139999999999999</v>
      </c>
    </row>
    <row r="61" spans="1:14" x14ac:dyDescent="0.55000000000000004">
      <c r="A61" t="s">
        <v>5</v>
      </c>
      <c r="B61" s="1">
        <v>0.20399999999999999</v>
      </c>
      <c r="C61" s="1">
        <v>0.25509999999999999</v>
      </c>
    </row>
    <row r="62" spans="1:14" x14ac:dyDescent="0.55000000000000004">
      <c r="A62" t="s">
        <v>6</v>
      </c>
      <c r="B62" s="1">
        <v>0.46500000000000002</v>
      </c>
      <c r="C62" s="1">
        <v>0.23449999999999999</v>
      </c>
    </row>
    <row r="63" spans="1:14" x14ac:dyDescent="0.55000000000000004">
      <c r="A63" t="s">
        <v>7</v>
      </c>
      <c r="B63" s="1">
        <v>0.22600000000000001</v>
      </c>
      <c r="C63" s="1">
        <v>0.2427</v>
      </c>
    </row>
  </sheetData>
  <mergeCells count="4">
    <mergeCell ref="H45:H46"/>
    <mergeCell ref="I45:J45"/>
    <mergeCell ref="L45:L46"/>
    <mergeCell ref="M45:N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NCF_Wind_Solar_Charlotte_Boulde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Mhdella</cp:lastModifiedBy>
  <dcterms:created xsi:type="dcterms:W3CDTF">2019-08-06T00:57:21Z</dcterms:created>
  <dcterms:modified xsi:type="dcterms:W3CDTF">2019-08-09T05:17:09Z</dcterms:modified>
</cp:coreProperties>
</file>