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C734FA3-C7DF-4613-89FD-369D96F3F4FD}" xr6:coauthVersionLast="47" xr6:coauthVersionMax="47" xr10:uidLastSave="{00000000-0000-0000-0000-000000000000}"/>
  <bookViews>
    <workbookView xWindow="-120" yWindow="-120" windowWidth="20730" windowHeight="11040" xr2:uid="{7E067D87-39B2-4740-AE75-1E92314D3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3" i="1"/>
  <c r="F2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3" i="1"/>
</calcChain>
</file>

<file path=xl/sharedStrings.xml><?xml version="1.0" encoding="utf-8"?>
<sst xmlns="http://schemas.openxmlformats.org/spreadsheetml/2006/main" count="45" uniqueCount="33">
  <si>
    <t>dataset</t>
  </si>
  <si>
    <t>ipk</t>
  </si>
  <si>
    <t>pelatihan_pengembangan_diri</t>
  </si>
  <si>
    <t>prestasi</t>
  </si>
  <si>
    <t>forum_komunikasi_ilmiah</t>
  </si>
  <si>
    <t>organisasi</t>
  </si>
  <si>
    <t>waktu_lulus</t>
  </si>
  <si>
    <t>3.6</t>
  </si>
  <si>
    <t>3.59</t>
  </si>
  <si>
    <t>3.75</t>
  </si>
  <si>
    <t>3.31</t>
  </si>
  <si>
    <t>2.76</t>
  </si>
  <si>
    <t>2.83</t>
  </si>
  <si>
    <t>3.34</t>
  </si>
  <si>
    <t>3.39</t>
  </si>
  <si>
    <t>3.14</t>
  </si>
  <si>
    <t>3.57</t>
  </si>
  <si>
    <t>3.98</t>
  </si>
  <si>
    <t>3.66</t>
  </si>
  <si>
    <t>2.8</t>
  </si>
  <si>
    <t>3.54</t>
  </si>
  <si>
    <t>3.77</t>
  </si>
  <si>
    <t>3.93</t>
  </si>
  <si>
    <t>3.2</t>
  </si>
  <si>
    <t>3.72</t>
  </si>
  <si>
    <t>perhitungan eucladian</t>
  </si>
  <si>
    <t>eucladian</t>
  </si>
  <si>
    <t>Target</t>
  </si>
  <si>
    <t>urutan jarak</t>
  </si>
  <si>
    <t>Nilai k &lt;=3</t>
  </si>
  <si>
    <t>apakah termasuk nearst neighbor</t>
  </si>
  <si>
    <t>waktu lulus</t>
  </si>
  <si>
    <t>karena mayoritas dari nearest neighbor adalah lulus dengan cepat, maka target lulus dengan waktu  cepat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</si>
</sst>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NumberFormat="1" applyBorder="1"/>
    <xf numFmtId="0" fontId="0" fillId="0" borderId="1" xfId="0" applyFill="1" applyBorder="1"/>
    <xf numFmtId="1" fontId="0" fillId="0" borderId="1" xfId="0" applyNumberFormat="1" applyBorder="1"/>
    <xf numFmtId="1" fontId="0" fillId="0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DC31-D06F-441B-86A3-1065102CF4ED}">
  <dimension ref="A1:Q26"/>
  <sheetViews>
    <sheetView tabSelected="1" workbookViewId="0">
      <selection activeCell="L25" sqref="L25"/>
    </sheetView>
  </sheetViews>
  <sheetFormatPr defaultRowHeight="15" x14ac:dyDescent="0.25"/>
  <cols>
    <col min="15" max="15" width="31.140625" bestFit="1" customWidth="1"/>
    <col min="16" max="16" width="11.140625" bestFit="1" customWidth="1"/>
  </cols>
  <sheetData>
    <row r="1" spans="1:17" x14ac:dyDescent="0.25">
      <c r="A1" t="s">
        <v>0</v>
      </c>
      <c r="H1" t="s">
        <v>25</v>
      </c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4" t="s">
        <v>26</v>
      </c>
      <c r="N2" s="4" t="s">
        <v>28</v>
      </c>
      <c r="O2" s="4" t="s">
        <v>30</v>
      </c>
      <c r="P2" s="4" t="s">
        <v>31</v>
      </c>
      <c r="Q2" t="s">
        <v>29</v>
      </c>
    </row>
    <row r="3" spans="1:17" x14ac:dyDescent="0.25">
      <c r="A3" s="1" t="s">
        <v>7</v>
      </c>
      <c r="B3" s="1">
        <v>6</v>
      </c>
      <c r="C3" s="1">
        <v>2</v>
      </c>
      <c r="D3" s="1">
        <v>0</v>
      </c>
      <c r="E3" s="1">
        <v>2</v>
      </c>
      <c r="F3" s="1">
        <f>IF(AND(A3&gt;3.25,(B3+C3+D3+E3)&gt;=10),1,0)</f>
        <v>1</v>
      </c>
      <c r="H3" s="2">
        <v>3.6</v>
      </c>
      <c r="I3" s="1">
        <v>6</v>
      </c>
      <c r="J3" s="1">
        <v>2</v>
      </c>
      <c r="K3" s="1">
        <v>0</v>
      </c>
      <c r="L3" s="1">
        <v>2</v>
      </c>
      <c r="M3" s="5">
        <f>SQRT((B3-$B$26)^2+(C3-$C$26)^2+(D3-$D$26)^2+(E3-$E$26)^2)</f>
        <v>8.1240384046359608</v>
      </c>
      <c r="N3" s="6">
        <v>8.1240384046359608</v>
      </c>
      <c r="O3" s="4">
        <v>0</v>
      </c>
      <c r="P3" s="1"/>
    </row>
    <row r="4" spans="1:17" x14ac:dyDescent="0.25">
      <c r="A4" s="1" t="s">
        <v>8</v>
      </c>
      <c r="B4" s="1">
        <v>1</v>
      </c>
      <c r="C4" s="1">
        <v>1</v>
      </c>
      <c r="D4" s="1">
        <v>3</v>
      </c>
      <c r="E4" s="1">
        <v>4</v>
      </c>
      <c r="F4" s="1">
        <f t="shared" ref="F4:F20" si="0">IF(AND(A4&gt;3.25,(B4+C4+D4+E4)&gt;=10),1,0)</f>
        <v>0</v>
      </c>
      <c r="H4" s="3">
        <v>3.59</v>
      </c>
      <c r="I4" s="1">
        <v>1</v>
      </c>
      <c r="J4" s="1">
        <v>1</v>
      </c>
      <c r="K4" s="1">
        <v>3</v>
      </c>
      <c r="L4" s="1">
        <v>4</v>
      </c>
      <c r="M4" s="5">
        <f t="shared" ref="M4:M21" si="1">SQRT((B4-$B$26)^2+(C4-$C$26)^2+(D4-$D$26)^2+(E4-$E$26)^2)</f>
        <v>5.196152422706632</v>
      </c>
      <c r="N4" s="6">
        <v>5.196152422706632</v>
      </c>
      <c r="O4" s="4">
        <v>0</v>
      </c>
      <c r="P4" s="1"/>
    </row>
    <row r="5" spans="1:17" x14ac:dyDescent="0.25">
      <c r="A5" s="1" t="s">
        <v>9</v>
      </c>
      <c r="B5" s="1">
        <v>1</v>
      </c>
      <c r="C5" s="1">
        <v>4</v>
      </c>
      <c r="D5" s="1">
        <v>6</v>
      </c>
      <c r="E5" s="1">
        <v>0</v>
      </c>
      <c r="F5" s="1">
        <f t="shared" si="0"/>
        <v>1</v>
      </c>
      <c r="H5" s="3">
        <v>3.75</v>
      </c>
      <c r="I5" s="1">
        <v>1</v>
      </c>
      <c r="J5" s="1">
        <v>4</v>
      </c>
      <c r="K5" s="1">
        <v>6</v>
      </c>
      <c r="L5" s="1">
        <v>0</v>
      </c>
      <c r="M5" s="5">
        <f t="shared" si="1"/>
        <v>1</v>
      </c>
      <c r="N5" s="6">
        <v>1</v>
      </c>
      <c r="O5" s="4">
        <v>1</v>
      </c>
      <c r="P5" s="4">
        <v>1</v>
      </c>
    </row>
    <row r="6" spans="1:17" x14ac:dyDescent="0.25">
      <c r="A6" s="1" t="s">
        <v>10</v>
      </c>
      <c r="B6" s="1">
        <v>4</v>
      </c>
      <c r="C6" s="1">
        <v>4</v>
      </c>
      <c r="D6" s="1">
        <v>4</v>
      </c>
      <c r="E6" s="1">
        <v>4</v>
      </c>
      <c r="F6" s="1">
        <f t="shared" si="0"/>
        <v>1</v>
      </c>
      <c r="H6" s="3">
        <v>3.31</v>
      </c>
      <c r="I6" s="1">
        <v>4</v>
      </c>
      <c r="J6" s="1">
        <v>4</v>
      </c>
      <c r="K6" s="1">
        <v>4</v>
      </c>
      <c r="L6" s="1">
        <v>4</v>
      </c>
      <c r="M6" s="5">
        <f t="shared" si="1"/>
        <v>4.6904157598234297</v>
      </c>
      <c r="N6" s="6">
        <v>4.6904157598234297</v>
      </c>
      <c r="O6" s="4">
        <v>0</v>
      </c>
      <c r="P6" s="1"/>
    </row>
    <row r="7" spans="1:17" x14ac:dyDescent="0.25">
      <c r="A7" s="1" t="s">
        <v>11</v>
      </c>
      <c r="B7" s="1">
        <v>6</v>
      </c>
      <c r="C7" s="1">
        <v>4</v>
      </c>
      <c r="D7" s="1">
        <v>4</v>
      </c>
      <c r="E7" s="1">
        <v>2</v>
      </c>
      <c r="F7" s="1">
        <f t="shared" si="0"/>
        <v>1</v>
      </c>
      <c r="H7" s="3">
        <v>2.76</v>
      </c>
      <c r="I7" s="1">
        <v>6</v>
      </c>
      <c r="J7" s="1">
        <v>4</v>
      </c>
      <c r="K7" s="1">
        <v>4</v>
      </c>
      <c r="L7" s="1">
        <v>2</v>
      </c>
      <c r="M7" s="5">
        <f t="shared" si="1"/>
        <v>5.4772255750516612</v>
      </c>
      <c r="N7" s="6">
        <v>5.4772255750516612</v>
      </c>
      <c r="O7" s="4">
        <v>0</v>
      </c>
      <c r="P7" s="1"/>
    </row>
    <row r="8" spans="1:17" x14ac:dyDescent="0.25">
      <c r="A8" s="1" t="s">
        <v>12</v>
      </c>
      <c r="B8" s="1">
        <v>0</v>
      </c>
      <c r="C8" s="1">
        <v>1</v>
      </c>
      <c r="D8" s="1">
        <v>5</v>
      </c>
      <c r="E8" s="1">
        <v>0</v>
      </c>
      <c r="F8" s="1">
        <f t="shared" si="0"/>
        <v>0</v>
      </c>
      <c r="H8" s="3">
        <v>2.83</v>
      </c>
      <c r="I8" s="1">
        <v>0</v>
      </c>
      <c r="J8" s="1">
        <v>1</v>
      </c>
      <c r="K8" s="1">
        <v>5</v>
      </c>
      <c r="L8" s="1">
        <v>0</v>
      </c>
      <c r="M8" s="5">
        <f t="shared" si="1"/>
        <v>3.4641016151377544</v>
      </c>
      <c r="N8" s="6">
        <v>3.4641016151377544</v>
      </c>
      <c r="O8" s="4">
        <v>1</v>
      </c>
      <c r="P8" s="4">
        <v>0</v>
      </c>
    </row>
    <row r="9" spans="1:17" x14ac:dyDescent="0.25">
      <c r="A9" s="1" t="s">
        <v>13</v>
      </c>
      <c r="B9" s="1">
        <v>3</v>
      </c>
      <c r="C9" s="1">
        <v>0</v>
      </c>
      <c r="D9" s="1">
        <v>5</v>
      </c>
      <c r="E9" s="1">
        <v>5</v>
      </c>
      <c r="F9" s="1">
        <f t="shared" si="0"/>
        <v>1</v>
      </c>
      <c r="H9" s="3">
        <v>3.34</v>
      </c>
      <c r="I9" s="1">
        <v>3</v>
      </c>
      <c r="J9" s="1">
        <v>0</v>
      </c>
      <c r="K9" s="1">
        <v>5</v>
      </c>
      <c r="L9" s="1">
        <v>5</v>
      </c>
      <c r="M9" s="5">
        <f t="shared" si="1"/>
        <v>6.0827625302982193</v>
      </c>
      <c r="N9" s="6">
        <v>6.0827625302982193</v>
      </c>
      <c r="O9" s="4">
        <v>0</v>
      </c>
      <c r="P9" s="1"/>
    </row>
    <row r="10" spans="1:17" x14ac:dyDescent="0.25">
      <c r="A10" s="1" t="s">
        <v>14</v>
      </c>
      <c r="B10" s="1">
        <v>0</v>
      </c>
      <c r="C10" s="1">
        <v>3</v>
      </c>
      <c r="D10" s="1">
        <v>6</v>
      </c>
      <c r="E10" s="1">
        <v>2</v>
      </c>
      <c r="F10" s="1">
        <f t="shared" si="0"/>
        <v>1</v>
      </c>
      <c r="H10" s="3">
        <v>3.39</v>
      </c>
      <c r="I10" s="1">
        <v>0</v>
      </c>
      <c r="J10" s="1">
        <v>3</v>
      </c>
      <c r="K10" s="1">
        <v>6</v>
      </c>
      <c r="L10" s="1">
        <v>2</v>
      </c>
      <c r="M10" s="5">
        <f t="shared" si="1"/>
        <v>1.7320508075688772</v>
      </c>
      <c r="N10" s="6">
        <v>1.7320508075688772</v>
      </c>
      <c r="O10" s="4">
        <v>1</v>
      </c>
      <c r="P10" s="4">
        <v>1</v>
      </c>
    </row>
    <row r="11" spans="1:17" x14ac:dyDescent="0.25">
      <c r="A11" s="1" t="s">
        <v>15</v>
      </c>
      <c r="B11" s="1">
        <v>2</v>
      </c>
      <c r="C11" s="1">
        <v>0</v>
      </c>
      <c r="D11" s="1">
        <v>3</v>
      </c>
      <c r="E11" s="1">
        <v>1</v>
      </c>
      <c r="F11" s="1">
        <f t="shared" si="0"/>
        <v>0</v>
      </c>
      <c r="H11" s="3">
        <v>3.14</v>
      </c>
      <c r="I11" s="1">
        <v>2</v>
      </c>
      <c r="J11" s="1">
        <v>0</v>
      </c>
      <c r="K11" s="1">
        <v>3</v>
      </c>
      <c r="L11" s="1">
        <v>1</v>
      </c>
      <c r="M11" s="5">
        <f t="shared" si="1"/>
        <v>5.0990195135927845</v>
      </c>
      <c r="N11" s="6">
        <v>5.0990195135927845</v>
      </c>
      <c r="O11" s="4">
        <v>0</v>
      </c>
      <c r="P11" s="1"/>
    </row>
    <row r="12" spans="1:17" x14ac:dyDescent="0.25">
      <c r="A12" s="1" t="s">
        <v>16</v>
      </c>
      <c r="B12" s="1">
        <v>5</v>
      </c>
      <c r="C12" s="1">
        <v>3</v>
      </c>
      <c r="D12" s="1">
        <v>2</v>
      </c>
      <c r="E12" s="1">
        <v>4</v>
      </c>
      <c r="F12" s="1">
        <f t="shared" si="0"/>
        <v>1</v>
      </c>
      <c r="H12" s="3">
        <v>3.57</v>
      </c>
      <c r="I12" s="1">
        <v>5</v>
      </c>
      <c r="J12" s="1">
        <v>3</v>
      </c>
      <c r="K12" s="1">
        <v>2</v>
      </c>
      <c r="L12" s="1">
        <v>4</v>
      </c>
      <c r="M12" s="5">
        <f t="shared" si="1"/>
        <v>6.4807406984078604</v>
      </c>
      <c r="N12" s="6">
        <v>6.4807406984078604</v>
      </c>
      <c r="O12" s="4">
        <v>0</v>
      </c>
      <c r="P12" s="1"/>
    </row>
    <row r="13" spans="1:17" x14ac:dyDescent="0.25">
      <c r="A13" s="1" t="s">
        <v>17</v>
      </c>
      <c r="B13" s="1">
        <v>4</v>
      </c>
      <c r="C13" s="1">
        <v>4</v>
      </c>
      <c r="D13" s="1">
        <v>5</v>
      </c>
      <c r="E13" s="1">
        <v>2</v>
      </c>
      <c r="F13" s="1">
        <f t="shared" si="0"/>
        <v>1</v>
      </c>
      <c r="H13" s="3">
        <v>3.98</v>
      </c>
      <c r="I13" s="1">
        <v>4</v>
      </c>
      <c r="J13" s="1">
        <v>4</v>
      </c>
      <c r="K13" s="1">
        <v>5</v>
      </c>
      <c r="L13" s="1">
        <v>2</v>
      </c>
      <c r="M13" s="5">
        <f t="shared" si="1"/>
        <v>3.3166247903553998</v>
      </c>
      <c r="N13" s="6">
        <v>3.3166247903553998</v>
      </c>
      <c r="O13" s="4">
        <v>1</v>
      </c>
      <c r="P13" s="4">
        <v>1</v>
      </c>
    </row>
    <row r="14" spans="1:17" x14ac:dyDescent="0.25">
      <c r="A14" s="1" t="s">
        <v>11</v>
      </c>
      <c r="B14" s="1">
        <v>3</v>
      </c>
      <c r="C14" s="1">
        <v>3</v>
      </c>
      <c r="D14" s="1">
        <v>0</v>
      </c>
      <c r="E14" s="1">
        <v>4</v>
      </c>
      <c r="F14" s="1">
        <f t="shared" si="0"/>
        <v>1</v>
      </c>
      <c r="H14" s="3">
        <v>2.76</v>
      </c>
      <c r="I14" s="1">
        <v>3</v>
      </c>
      <c r="J14" s="1">
        <v>3</v>
      </c>
      <c r="K14" s="1">
        <v>0</v>
      </c>
      <c r="L14" s="1">
        <v>4</v>
      </c>
      <c r="M14" s="5">
        <f t="shared" si="1"/>
        <v>7.0710678118654755</v>
      </c>
      <c r="N14" s="6">
        <v>7.0710678118654755</v>
      </c>
      <c r="O14" s="4">
        <v>0</v>
      </c>
      <c r="P14" s="1"/>
    </row>
    <row r="15" spans="1:17" x14ac:dyDescent="0.25">
      <c r="A15" s="1" t="s">
        <v>18</v>
      </c>
      <c r="B15" s="1">
        <v>2</v>
      </c>
      <c r="C15" s="1">
        <v>0</v>
      </c>
      <c r="D15" s="1">
        <v>3</v>
      </c>
      <c r="E15" s="1">
        <v>5</v>
      </c>
      <c r="F15" s="1">
        <f t="shared" si="0"/>
        <v>1</v>
      </c>
      <c r="H15" s="3">
        <v>3.66</v>
      </c>
      <c r="I15" s="1">
        <v>2</v>
      </c>
      <c r="J15" s="1">
        <v>0</v>
      </c>
      <c r="K15" s="1">
        <v>3</v>
      </c>
      <c r="L15" s="1">
        <v>5</v>
      </c>
      <c r="M15" s="5">
        <f t="shared" si="1"/>
        <v>6.4807406984078604</v>
      </c>
      <c r="N15" s="6">
        <v>6.4807406984078604</v>
      </c>
      <c r="O15" s="4">
        <v>0</v>
      </c>
      <c r="P15" s="1"/>
    </row>
    <row r="16" spans="1:17" x14ac:dyDescent="0.25">
      <c r="A16" s="1" t="s">
        <v>19</v>
      </c>
      <c r="B16" s="1">
        <v>3</v>
      </c>
      <c r="C16" s="1">
        <v>4</v>
      </c>
      <c r="D16" s="1">
        <v>7</v>
      </c>
      <c r="E16" s="1">
        <v>4</v>
      </c>
      <c r="F16" s="1">
        <f t="shared" si="0"/>
        <v>1</v>
      </c>
      <c r="H16" s="3">
        <v>2.8</v>
      </c>
      <c r="I16" s="1">
        <v>3</v>
      </c>
      <c r="J16" s="1">
        <v>4</v>
      </c>
      <c r="K16" s="1">
        <v>7</v>
      </c>
      <c r="L16" s="1">
        <v>4</v>
      </c>
      <c r="M16" s="5">
        <f t="shared" si="1"/>
        <v>3.7416573867739413</v>
      </c>
      <c r="N16" s="6">
        <v>3.7416573867739413</v>
      </c>
      <c r="O16" s="4">
        <v>0</v>
      </c>
      <c r="P16" s="1"/>
    </row>
    <row r="17" spans="1:16" x14ac:dyDescent="0.25">
      <c r="A17" s="1" t="s">
        <v>20</v>
      </c>
      <c r="B17" s="1">
        <v>6</v>
      </c>
      <c r="C17" s="1">
        <v>2</v>
      </c>
      <c r="D17" s="1">
        <v>7</v>
      </c>
      <c r="E17" s="1">
        <v>3</v>
      </c>
      <c r="F17" s="1">
        <f t="shared" si="0"/>
        <v>1</v>
      </c>
      <c r="H17" s="3">
        <v>3.54</v>
      </c>
      <c r="I17" s="1">
        <v>6</v>
      </c>
      <c r="J17" s="1">
        <v>2</v>
      </c>
      <c r="K17" s="1">
        <v>7</v>
      </c>
      <c r="L17" s="1">
        <v>3</v>
      </c>
      <c r="M17" s="5">
        <f t="shared" si="1"/>
        <v>5.8309518948453007</v>
      </c>
      <c r="N17" s="6">
        <v>5.8309518948453007</v>
      </c>
      <c r="O17" s="4">
        <v>0</v>
      </c>
      <c r="P17" s="1"/>
    </row>
    <row r="18" spans="1:16" x14ac:dyDescent="0.25">
      <c r="A18" s="1" t="s">
        <v>21</v>
      </c>
      <c r="B18" s="1">
        <v>5</v>
      </c>
      <c r="C18" s="1">
        <v>1</v>
      </c>
      <c r="D18" s="1">
        <v>5</v>
      </c>
      <c r="E18" s="1">
        <v>3</v>
      </c>
      <c r="F18" s="1">
        <f t="shared" si="0"/>
        <v>1</v>
      </c>
      <c r="H18" s="3">
        <v>3.77</v>
      </c>
      <c r="I18" s="1">
        <v>5</v>
      </c>
      <c r="J18" s="1">
        <v>1</v>
      </c>
      <c r="K18" s="1">
        <v>5</v>
      </c>
      <c r="L18" s="1">
        <v>3</v>
      </c>
      <c r="M18" s="5">
        <f t="shared" si="1"/>
        <v>5.4772255750516612</v>
      </c>
      <c r="N18" s="6">
        <v>5.4772255750516612</v>
      </c>
      <c r="O18" s="4">
        <v>0</v>
      </c>
      <c r="P18" s="1"/>
    </row>
    <row r="19" spans="1:16" x14ac:dyDescent="0.25">
      <c r="A19" s="1" t="s">
        <v>22</v>
      </c>
      <c r="B19" s="1">
        <v>3</v>
      </c>
      <c r="C19" s="1">
        <v>1</v>
      </c>
      <c r="D19" s="1">
        <v>7</v>
      </c>
      <c r="E19" s="1">
        <v>5</v>
      </c>
      <c r="F19" s="1">
        <f t="shared" si="0"/>
        <v>1</v>
      </c>
      <c r="H19" s="3">
        <v>3.93</v>
      </c>
      <c r="I19" s="1">
        <v>3</v>
      </c>
      <c r="J19" s="1">
        <v>1</v>
      </c>
      <c r="K19" s="1">
        <v>7</v>
      </c>
      <c r="L19" s="1">
        <v>5</v>
      </c>
      <c r="M19" s="5">
        <f t="shared" si="1"/>
        <v>5.4772255750516612</v>
      </c>
      <c r="N19" s="6">
        <v>5.4772255750516612</v>
      </c>
      <c r="O19" s="4">
        <v>0</v>
      </c>
      <c r="P19" s="1"/>
    </row>
    <row r="20" spans="1:16" x14ac:dyDescent="0.25">
      <c r="A20" s="1" t="s">
        <v>23</v>
      </c>
      <c r="B20" s="1">
        <v>2</v>
      </c>
      <c r="C20" s="1">
        <v>1</v>
      </c>
      <c r="D20" s="1">
        <v>0</v>
      </c>
      <c r="E20" s="1">
        <v>2</v>
      </c>
      <c r="F20" s="1">
        <f t="shared" si="0"/>
        <v>0</v>
      </c>
      <c r="H20" s="3">
        <v>3.2</v>
      </c>
      <c r="I20" s="1">
        <v>2</v>
      </c>
      <c r="J20" s="1">
        <v>1</v>
      </c>
      <c r="K20" s="1">
        <v>0</v>
      </c>
      <c r="L20" s="1">
        <v>2</v>
      </c>
      <c r="M20" s="5">
        <f t="shared" si="1"/>
        <v>6.8556546004010439</v>
      </c>
      <c r="N20" s="6">
        <v>6.8556546004010439</v>
      </c>
      <c r="O20" s="4">
        <v>0</v>
      </c>
      <c r="P20" s="1"/>
    </row>
    <row r="21" spans="1:16" x14ac:dyDescent="0.25">
      <c r="A21" s="1" t="s">
        <v>24</v>
      </c>
      <c r="B21" s="1">
        <v>5</v>
      </c>
      <c r="C21" s="1">
        <v>0</v>
      </c>
      <c r="D21" s="1">
        <v>0</v>
      </c>
      <c r="E21" s="1">
        <v>3</v>
      </c>
      <c r="F21" s="1">
        <f>IF(AND(A21&gt;3.25,(B21+C21+D21+E21)&gt;=10),1,0)</f>
        <v>0</v>
      </c>
      <c r="H21" s="3">
        <v>3.72</v>
      </c>
      <c r="I21" s="1">
        <v>5</v>
      </c>
      <c r="J21" s="1">
        <v>0</v>
      </c>
      <c r="K21" s="1">
        <v>0</v>
      </c>
      <c r="L21" s="1">
        <v>3</v>
      </c>
      <c r="M21" s="5">
        <f t="shared" si="1"/>
        <v>8.4852813742385695</v>
      </c>
      <c r="N21" s="6">
        <v>8.4852813742385695</v>
      </c>
      <c r="O21" s="4">
        <v>0</v>
      </c>
      <c r="P21" s="1"/>
    </row>
    <row r="24" spans="1:16" x14ac:dyDescent="0.25">
      <c r="A24" t="s">
        <v>27</v>
      </c>
    </row>
    <row r="25" spans="1:16" x14ac:dyDescent="0.2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7" t="s">
        <v>6</v>
      </c>
      <c r="H25" t="s">
        <v>32</v>
      </c>
    </row>
    <row r="26" spans="1:16" x14ac:dyDescent="0.25">
      <c r="A26" s="3">
        <v>3.97</v>
      </c>
      <c r="B26" s="1">
        <v>1</v>
      </c>
      <c r="C26" s="1">
        <v>4</v>
      </c>
      <c r="D26" s="1">
        <v>6</v>
      </c>
      <c r="E26" s="1">
        <v>1</v>
      </c>
      <c r="F26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2023-08-08T08:22:03Z</dcterms:created>
  <dcterms:modified xsi:type="dcterms:W3CDTF">2023-08-08T08:43:21Z</dcterms:modified>
</cp:coreProperties>
</file>