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mheganeconar/Documents/Data Analyst/Excel/"/>
    </mc:Choice>
  </mc:AlternateContent>
  <xr:revisionPtr revIDLastSave="0" documentId="13_ncr:1_{9F10D359-E799-7D49-82A2-3DBFC19068C8}" xr6:coauthVersionLast="47" xr6:coauthVersionMax="47" xr10:uidLastSave="{00000000-0000-0000-0000-000000000000}"/>
  <bookViews>
    <workbookView xWindow="3420" yWindow="500" windowWidth="25380" windowHeight="16460" activeTab="3" xr2:uid="{00000000-000D-0000-FFFF-FFFF00000000}"/>
  </bookViews>
  <sheets>
    <sheet name="bike_buyers" sheetId="1" r:id="rId1"/>
    <sheet name="working sheet" sheetId="2" r:id="rId2"/>
    <sheet name="PivotTable" sheetId="3" r:id="rId3"/>
    <sheet name="Dashboard" sheetId="5" r:id="rId4"/>
  </sheets>
  <definedNames>
    <definedName name="_xlnm._FilterDatabase" localSheetId="0" hidden="1">bike_buyers!$A$1:$M$1001</definedName>
    <definedName name="_xlnm._FilterDatabase" localSheetId="1" hidden="1">'working sheet'!$A$1:$N$1027</definedName>
    <definedName name="_xlnm.Print_Area" localSheetId="3">Dashboard!$C$3:$K$41</definedName>
    <definedName name="Slicer_Commute_Distance">#N/A</definedName>
    <definedName name="Slicer_Gender">#N/A</definedName>
    <definedName name="Slicer_Purchased_Bike">#N/A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<sst xmlns="http://schemas.openxmlformats.org/spreadsheetml/2006/main" count="16473" uniqueCount="52">
  <si>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</si>
  <si>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</si>
  <si>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</si>
  <si>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</si>
  <si>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</si>
  <si>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</si>
  <si>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</si>
  <si>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</si>
  <si>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</si>
  <si>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</si>
  <si>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</si>
  <si>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</si>
  <si>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</si>
  <si>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</si>
  <si>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</si>
  <si>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</si>
  <si>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</si>
  <si>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</si>
  <si>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</si>
  <si>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</si>
  <si>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</si>
  <si>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</si>
  <si>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</si>
  <si>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</si>
  <si>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</si>
  <si>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</si>
  <si>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</si>
  <si>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</si>
  <si>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</si>
  <si>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</si>
  <si>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</si>
  <si>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</si>
  <si>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</si>
  <si>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</si>
  <si>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</si>
  <si>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</si>
  <si>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</si>
  <si>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</si>
  <si>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</si>
  <si>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</si>
  <si>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</si>
  <si>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t>
  </si>
  <si>
    <t>Row Labels</t>
  </si>
  <si>
    <t>Grand Total</t>
  </si>
  <si>
    <t>Column Labels</t>
  </si>
  <si>
    <t>Average of Income</t>
  </si>
  <si>
    <t>0-30 Years Old</t>
  </si>
  <si>
    <t>31-50 Years Old</t>
  </si>
  <si>
    <t>51 and above</t>
  </si>
  <si>
    <t>Count of Purchased Bike</t>
  </si>
  <si>
    <t>BIKE BUYERS ANALYSIS</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</si>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</sst>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19" fillId="33" borderId="0" xfId="0" applyFont="1" applyFill="1" applyBorder="1" applyAlignment="1">
      <alignment horizontal="center" vertical="center"/>
    </xf>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44537670496105"/>
          <c:y val="0.14183488427582913"/>
          <c:w val="0.74795603674540678"/>
          <c:h val="0.75834135316418783"/>
        </c:manualLayout>
      </c:layout>
      <c:barChart>
        <c:barDir val="col"/>
        <c:grouping val="clustered"/>
        <c:varyColors val="0"/>
        <c:ser>
          <c:idx val="0"/>
          <c:order val="0"/>
          <c:tx>
            <c:strRef>
              <c:f>PivotTable!$B$1:$B$2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PivotTable!$A$3:$A$4</c:f>
              <c:strCache>
                <c:ptCount val="1"/>
                <c:pt idx="0">
                  <c:v>Male</c:v>
                </c:pt>
              </c:strCache>
            </c:strRef>
          </c:cat>
          <c:val>
            <c:numRef>
              <c:f>PivotTable!$B$3:$B$4</c:f>
              <c:numCache>
                <c:formatCode>_(* #,##0_);_(* \(#,##0\);_(* "-"??_);_(@_)</c:formatCode>
                <c:ptCount val="1"/>
                <c:pt idx="0">
                  <c:v>55217.391304347824</c:v>
                </c:pt>
              </c:numCache>
            </c:numRef>
          </c:val>
          <c:extLst>
            <c:ext xmlns:c16="http://schemas.microsoft.com/office/drawing/2014/chart" uri="{C3380CC4-5D6E-409C-BE32-E72D297353CC}">
              <c16:uniqueId val="{00000000-E7D5-0F48-8891-9DCFCBAE79DE}"/>
            </c:ext>
          </c:extLst>
        </c:ser>
        <c:dLbls>
          <c:dLblPos val="inEnd"/>
          <c:showLegendKey val="0"/>
          <c:showVal val="1"/>
          <c:showCatName val="0"/>
          <c:showSerName val="0"/>
          <c:showPercent val="0"/>
          <c:showBubbleSize val="0"/>
        </c:dLbls>
        <c:gapWidth val="100"/>
        <c:overlap val="-24"/>
        <c:axId val="1360679072"/>
        <c:axId val="1444165392"/>
      </c:barChart>
      <c:catAx>
        <c:axId val="136067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165392"/>
        <c:crosses val="autoZero"/>
        <c:auto val="1"/>
        <c:lblAlgn val="ctr"/>
        <c:lblOffset val="100"/>
        <c:noMultiLvlLbl val="0"/>
      </c:catAx>
      <c:valAx>
        <c:axId val="144416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Buyers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PivotTable!$B$20:$B$21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PivotTable!$A$22:$A$25</c:f>
              <c:strCache>
                <c:ptCount val="3"/>
                <c:pt idx="0">
                  <c:v>0-30 Years Old</c:v>
                </c:pt>
                <c:pt idx="1">
                  <c:v>31-50 Years Old</c:v>
                </c:pt>
                <c:pt idx="2">
                  <c:v>51 and above</c:v>
                </c:pt>
              </c:strCache>
            </c:strRef>
          </c:cat>
          <c:val>
            <c:numRef>
              <c:f>PivotTable!$B$22:$B$25</c:f>
              <c:numCache>
                <c:formatCode>General</c:formatCode>
                <c:ptCount val="3"/>
                <c:pt idx="0">
                  <c:v>8</c:v>
                </c:pt>
                <c:pt idx="1">
                  <c:v>25</c:v>
                </c:pt>
                <c:pt idx="2">
                  <c:v>13</c:v>
                </c:pt>
              </c:numCache>
            </c:numRef>
          </c:val>
          <c:extLst>
            <c:ext xmlns:c16="http://schemas.microsoft.com/office/drawing/2014/chart" uri="{C3380CC4-5D6E-409C-BE32-E72D297353CC}">
              <c16:uniqueId val="{00000000-F77E-D64A-AD5C-5F8E84E6CFC0}"/>
            </c:ext>
          </c:extLst>
        </c:ser>
        <c:dLbls>
          <c:showLegendKey val="0"/>
          <c:showVal val="0"/>
          <c:showCatName val="0"/>
          <c:showSerName val="0"/>
          <c:showPercent val="0"/>
          <c:showBubbleSize val="0"/>
        </c:dLbls>
        <c:gapWidth val="315"/>
        <c:shape val="box"/>
        <c:axId val="1577614816"/>
        <c:axId val="1731637552"/>
        <c:axId val="0"/>
      </c:bar3DChart>
      <c:catAx>
        <c:axId val="1577614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637552"/>
        <c:crosses val="autoZero"/>
        <c:auto val="1"/>
        <c:lblAlgn val="ctr"/>
        <c:lblOffset val="100"/>
        <c:noMultiLvlLbl val="0"/>
      </c:catAx>
      <c:valAx>
        <c:axId val="173163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no of buyers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6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Buyers</a:t>
            </a:r>
            <a:r>
              <a:rPr lang="en-GB" baseline="0"/>
              <a:t> by Region</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181983323203417E-2"/>
          <c:y val="0.13947689678325093"/>
          <c:w val="0.72652949170599124"/>
          <c:h val="0.56565220045168763"/>
        </c:manualLayout>
      </c:layout>
      <c:lineChart>
        <c:grouping val="standard"/>
        <c:varyColors val="0"/>
        <c:ser>
          <c:idx val="0"/>
          <c:order val="0"/>
          <c:tx>
            <c:strRef>
              <c:f>PivotTable!$B$38:$B$39</c:f>
              <c:strCache>
                <c:ptCount val="1"/>
                <c:pt idx="0">
                  <c:v>Europe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PivotTable!$B$40:$B$45</c:f>
              <c:numCache>
                <c:formatCode>General</c:formatCode>
                <c:ptCount val="5"/>
                <c:pt idx="0">
                  <c:v>1</c:v>
                </c:pt>
                <c:pt idx="2">
                  <c:v>2</c:v>
                </c:pt>
                <c:pt idx="3">
                  <c:v>5</c:v>
                </c:pt>
                <c:pt idx="4">
                  <c:v>2</c:v>
                </c:pt>
              </c:numCache>
            </c:numRef>
          </c:val>
          <c:smooth val="0"/>
          <c:extLst>
            <c:ext xmlns:c16="http://schemas.microsoft.com/office/drawing/2014/chart" uri="{C3380CC4-5D6E-409C-BE32-E72D297353CC}">
              <c16:uniqueId val="{00000000-03BF-B846-938F-853A0BF982A1}"/>
            </c:ext>
          </c:extLst>
        </c:ser>
        <c:ser>
          <c:idx val="1"/>
          <c:order val="1"/>
          <c:tx>
            <c:strRef>
              <c:f>PivotTable!$C$38:$C$39</c:f>
              <c:strCache>
                <c:ptCount val="1"/>
                <c:pt idx="0">
                  <c:v>North America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PivotTable!$C$40:$C$45</c:f>
              <c:numCache>
                <c:formatCode>General</c:formatCode>
                <c:ptCount val="5"/>
                <c:pt idx="0">
                  <c:v>7</c:v>
                </c:pt>
                <c:pt idx="1">
                  <c:v>5</c:v>
                </c:pt>
                <c:pt idx="2">
                  <c:v>8</c:v>
                </c:pt>
                <c:pt idx="3">
                  <c:v>8</c:v>
                </c:pt>
                <c:pt idx="4">
                  <c:v>4</c:v>
                </c:pt>
              </c:numCache>
            </c:numRef>
          </c:val>
          <c:smooth val="0"/>
          <c:extLst>
            <c:ext xmlns:c16="http://schemas.microsoft.com/office/drawing/2014/chart" uri="{C3380CC4-5D6E-409C-BE32-E72D297353CC}">
              <c16:uniqueId val="{00000001-03BF-B846-938F-853A0BF982A1}"/>
            </c:ext>
          </c:extLst>
        </c:ser>
        <c:ser>
          <c:idx val="2"/>
          <c:order val="2"/>
          <c:tx>
            <c:strRef>
              <c:f>PivotTable!$D$38:$D$39</c:f>
              <c:strCache>
                <c:ptCount val="1"/>
                <c:pt idx="0">
                  <c:v>Pacific</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PivotTable!$D$40:$D$45</c:f>
              <c:numCache>
                <c:formatCode>General</c:formatCode>
                <c:ptCount val="5"/>
                <c:pt idx="0">
                  <c:v>2</c:v>
                </c:pt>
                <c:pt idx="2">
                  <c:v>1</c:v>
                </c:pt>
                <c:pt idx="3">
                  <c:v>1</c:v>
                </c:pt>
              </c:numCache>
            </c:numRef>
          </c:val>
          <c:smooth val="0"/>
          <c:extLst>
            <c:ext xmlns:c16="http://schemas.microsoft.com/office/drawing/2014/chart" uri="{C3380CC4-5D6E-409C-BE32-E72D297353CC}">
              <c16:uniqueId val="{00000002-03BF-B846-938F-853A0BF982A1}"/>
            </c:ext>
          </c:extLst>
        </c:ser>
        <c:dLbls>
          <c:showLegendKey val="0"/>
          <c:showVal val="0"/>
          <c:showCatName val="0"/>
          <c:showSerName val="0"/>
          <c:showPercent val="0"/>
          <c:showBubbleSize val="0"/>
        </c:dLbls>
        <c:marker val="1"/>
        <c:smooth val="0"/>
        <c:axId val="778022351"/>
        <c:axId val="1124852991"/>
      </c:lineChart>
      <c:catAx>
        <c:axId val="778022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b="1"/>
                  <a:t>EDUCATION</a:t>
                </a:r>
              </a:p>
            </c:rich>
          </c:tx>
          <c:layout>
            <c:manualLayout>
              <c:xMode val="edge"/>
              <c:yMode val="edge"/>
              <c:x val="0.39731136166522124"/>
              <c:y val="0.8260526155160837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852991"/>
        <c:crosses val="autoZero"/>
        <c:auto val="1"/>
        <c:lblAlgn val="ctr"/>
        <c:lblOffset val="100"/>
        <c:noMultiLvlLbl val="0"/>
      </c:catAx>
      <c:valAx>
        <c:axId val="1124852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NO</a:t>
                </a:r>
                <a:r>
                  <a:rPr lang="en-GB" baseline="0"/>
                  <a:t> OF BUYERS</a:t>
                </a:r>
                <a:endParaRPr lang="en-GB"/>
              </a:p>
            </c:rich>
          </c:tx>
          <c:layout>
            <c:manualLayout>
              <c:xMode val="edge"/>
              <c:yMode val="edge"/>
              <c:x val="1.4967459076288494E-2"/>
              <c:y val="0.299037416834523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022351"/>
        <c:crosses val="autoZero"/>
        <c:crossBetween val="between"/>
      </c:valAx>
      <c:spPr>
        <a:noFill/>
        <a:ln>
          <a:noFill/>
        </a:ln>
        <a:effectLst/>
      </c:spPr>
    </c:plotArea>
    <c:legend>
      <c:legendPos val="r"/>
      <c:layout>
        <c:manualLayout>
          <c:xMode val="edge"/>
          <c:yMode val="edge"/>
          <c:x val="0.81992228421577396"/>
          <c:y val="0.29817280107428434"/>
          <c:w val="0.15075441675601478"/>
          <c:h val="0.25281450283830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Avg Income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5269474810794"/>
          <c:y val="0.12723643121252179"/>
          <c:w val="0.70588487118721799"/>
          <c:h val="0.69245910143584988"/>
        </c:manualLayout>
      </c:layout>
      <c:barChart>
        <c:barDir val="col"/>
        <c:grouping val="clustered"/>
        <c:varyColors val="0"/>
        <c:ser>
          <c:idx val="0"/>
          <c:order val="0"/>
          <c:tx>
            <c:strRef>
              <c:f>PivotTable!$B$1:$B$2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PivotTable!$A$3:$A$4</c:f>
              <c:strCache>
                <c:ptCount val="1"/>
                <c:pt idx="0">
                  <c:v>Male</c:v>
                </c:pt>
              </c:strCache>
            </c:strRef>
          </c:cat>
          <c:val>
            <c:numRef>
              <c:f>PivotTable!$B$3:$B$4</c:f>
              <c:numCache>
                <c:formatCode>_(* #,##0_);_(* \(#,##0\);_(* "-"??_);_(@_)</c:formatCode>
                <c:ptCount val="1"/>
                <c:pt idx="0">
                  <c:v>55217.391304347824</c:v>
                </c:pt>
              </c:numCache>
            </c:numRef>
          </c:val>
          <c:extLst>
            <c:ext xmlns:c16="http://schemas.microsoft.com/office/drawing/2014/chart" uri="{C3380CC4-5D6E-409C-BE32-E72D297353CC}">
              <c16:uniqueId val="{00000000-427D-9E49-8072-E8330180F3DC}"/>
            </c:ext>
          </c:extLst>
        </c:ser>
        <c:dLbls>
          <c:dLblPos val="inEnd"/>
          <c:showLegendKey val="0"/>
          <c:showVal val="1"/>
          <c:showCatName val="0"/>
          <c:showSerName val="0"/>
          <c:showPercent val="0"/>
          <c:showBubbleSize val="0"/>
        </c:dLbls>
        <c:gapWidth val="100"/>
        <c:overlap val="-24"/>
        <c:axId val="1360679072"/>
        <c:axId val="1444165392"/>
      </c:barChart>
      <c:catAx>
        <c:axId val="13606790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4165392"/>
        <c:crosses val="autoZero"/>
        <c:auto val="1"/>
        <c:lblAlgn val="ctr"/>
        <c:lblOffset val="100"/>
        <c:noMultiLvlLbl val="0"/>
      </c:catAx>
      <c:valAx>
        <c:axId val="144416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Avg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9072"/>
        <c:crosses val="autoZero"/>
        <c:crossBetween val="between"/>
      </c:valAx>
      <c:spPr>
        <a:noFill/>
        <a:ln>
          <a:noFill/>
        </a:ln>
        <a:effectLst/>
      </c:spPr>
    </c:plotArea>
    <c:legend>
      <c:legendPos val="r"/>
      <c:layout>
        <c:manualLayout>
          <c:xMode val="edge"/>
          <c:yMode val="edge"/>
          <c:x val="0.90365186147848009"/>
          <c:y val="0.48547387780906959"/>
          <c:w val="9.6348425196850399E-2"/>
          <c:h val="8.0588822355289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Buyers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PivotTable!$B$20:$B$21</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PivotTable!$A$22:$A$25</c:f>
              <c:strCache>
                <c:ptCount val="3"/>
                <c:pt idx="0">
                  <c:v>0-30 Years Old</c:v>
                </c:pt>
                <c:pt idx="1">
                  <c:v>31-50 Years Old</c:v>
                </c:pt>
                <c:pt idx="2">
                  <c:v>51 and above</c:v>
                </c:pt>
              </c:strCache>
            </c:strRef>
          </c:cat>
          <c:val>
            <c:numRef>
              <c:f>PivotTable!$B$22:$B$25</c:f>
              <c:numCache>
                <c:formatCode>General</c:formatCode>
                <c:ptCount val="3"/>
                <c:pt idx="0">
                  <c:v>8</c:v>
                </c:pt>
                <c:pt idx="1">
                  <c:v>25</c:v>
                </c:pt>
                <c:pt idx="2">
                  <c:v>13</c:v>
                </c:pt>
              </c:numCache>
            </c:numRef>
          </c:val>
          <c:extLst>
            <c:ext xmlns:c16="http://schemas.microsoft.com/office/drawing/2014/chart" uri="{C3380CC4-5D6E-409C-BE32-E72D297353CC}">
              <c16:uniqueId val="{00000000-2309-774C-8E8C-3173512CAD42}"/>
            </c:ext>
          </c:extLst>
        </c:ser>
        <c:dLbls>
          <c:showLegendKey val="0"/>
          <c:showVal val="0"/>
          <c:showCatName val="0"/>
          <c:showSerName val="0"/>
          <c:showPercent val="0"/>
          <c:showBubbleSize val="0"/>
        </c:dLbls>
        <c:gapWidth val="315"/>
        <c:shape val="box"/>
        <c:axId val="1577614816"/>
        <c:axId val="1731637552"/>
        <c:axId val="0"/>
      </c:bar3DChart>
      <c:catAx>
        <c:axId val="1577614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1637552"/>
        <c:crosses val="autoZero"/>
        <c:auto val="1"/>
        <c:lblAlgn val="ctr"/>
        <c:lblOffset val="100"/>
        <c:noMultiLvlLbl val="0"/>
      </c:catAx>
      <c:valAx>
        <c:axId val="17316375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no of buyers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761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Buyers</a:t>
            </a:r>
            <a:r>
              <a:rPr lang="en-GB" baseline="0"/>
              <a:t> by Region</a:t>
            </a:r>
            <a:endParaRPr lang="en-GB"/>
          </a:p>
        </c:rich>
      </c:tx>
      <c:layout>
        <c:manualLayout>
          <c:xMode val="edge"/>
          <c:yMode val="edge"/>
          <c:x val="0.41118245546007198"/>
          <c:y val="4.246574151537828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34547230597021E-2"/>
          <c:y val="0.17891519089855504"/>
          <c:w val="0.72652949170599124"/>
          <c:h val="0.56565220045168763"/>
        </c:manualLayout>
      </c:layout>
      <c:lineChart>
        <c:grouping val="standard"/>
        <c:varyColors val="0"/>
        <c:ser>
          <c:idx val="0"/>
          <c:order val="0"/>
          <c:tx>
            <c:strRef>
              <c:f>PivotTable!$B$38:$B$39</c:f>
              <c:strCache>
                <c:ptCount val="1"/>
                <c:pt idx="0">
                  <c:v>Europe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PivotTable!$B$40:$B$45</c:f>
              <c:numCache>
                <c:formatCode>General</c:formatCode>
                <c:ptCount val="5"/>
                <c:pt idx="0">
                  <c:v>1</c:v>
                </c:pt>
                <c:pt idx="2">
                  <c:v>2</c:v>
                </c:pt>
                <c:pt idx="3">
                  <c:v>5</c:v>
                </c:pt>
                <c:pt idx="4">
                  <c:v>2</c:v>
                </c:pt>
              </c:numCache>
            </c:numRef>
          </c:val>
          <c:smooth val="0"/>
          <c:extLst>
            <c:ext xmlns:c16="http://schemas.microsoft.com/office/drawing/2014/chart" uri="{C3380CC4-5D6E-409C-BE32-E72D297353CC}">
              <c16:uniqueId val="{00000000-4017-1746-8D79-067C28F0A7EE}"/>
            </c:ext>
          </c:extLst>
        </c:ser>
        <c:ser>
          <c:idx val="1"/>
          <c:order val="1"/>
          <c:tx>
            <c:strRef>
              <c:f>PivotTable!$C$38:$C$39</c:f>
              <c:strCache>
                <c:ptCount val="1"/>
                <c:pt idx="0">
                  <c:v>North America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PivotTable!$C$40:$C$45</c:f>
              <c:numCache>
                <c:formatCode>General</c:formatCode>
                <c:ptCount val="5"/>
                <c:pt idx="0">
                  <c:v>7</c:v>
                </c:pt>
                <c:pt idx="1">
                  <c:v>5</c:v>
                </c:pt>
                <c:pt idx="2">
                  <c:v>8</c:v>
                </c:pt>
                <c:pt idx="3">
                  <c:v>8</c:v>
                </c:pt>
                <c:pt idx="4">
                  <c:v>4</c:v>
                </c:pt>
              </c:numCache>
            </c:numRef>
          </c:val>
          <c:smooth val="0"/>
          <c:extLst>
            <c:ext xmlns:c16="http://schemas.microsoft.com/office/drawing/2014/chart" uri="{C3380CC4-5D6E-409C-BE32-E72D297353CC}">
              <c16:uniqueId val="{00000001-4017-1746-8D79-067C28F0A7EE}"/>
            </c:ext>
          </c:extLst>
        </c:ser>
        <c:ser>
          <c:idx val="2"/>
          <c:order val="2"/>
          <c:tx>
            <c:strRef>
              <c:f>PivotTable!$D$38:$D$39</c:f>
              <c:strCache>
                <c:ptCount val="1"/>
                <c:pt idx="0">
                  <c:v>Pacific</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PivotTable!$A$40:$A$45</c:f>
              <c:strCache>
                <c:ptCount val="5"/>
                <c:pt idx="0">
                  <c:v>Bachelors</c:v>
                </c:pt>
                <c:pt idx="1">
                  <c:v>Graduate Degree</c:v>
                </c:pt>
                <c:pt idx="2">
                  <c:v>High School</c:v>
                </c:pt>
                <c:pt idx="3">
                  <c:v>Partial College</c:v>
                </c:pt>
                <c:pt idx="4">
                  <c:v>Partial High School</c:v>
                </c:pt>
              </c:strCache>
            </c:strRef>
          </c:cat>
          <c:val>
            <c:numRef>
              <c:f>PivotTable!$D$40:$D$45</c:f>
              <c:numCache>
                <c:formatCode>General</c:formatCode>
                <c:ptCount val="5"/>
                <c:pt idx="0">
                  <c:v>2</c:v>
                </c:pt>
                <c:pt idx="2">
                  <c:v>1</c:v>
                </c:pt>
                <c:pt idx="3">
                  <c:v>1</c:v>
                </c:pt>
              </c:numCache>
            </c:numRef>
          </c:val>
          <c:smooth val="0"/>
          <c:extLst>
            <c:ext xmlns:c16="http://schemas.microsoft.com/office/drawing/2014/chart" uri="{C3380CC4-5D6E-409C-BE32-E72D297353CC}">
              <c16:uniqueId val="{00000002-4017-1746-8D79-067C28F0A7EE}"/>
            </c:ext>
          </c:extLst>
        </c:ser>
        <c:dLbls>
          <c:showLegendKey val="0"/>
          <c:showVal val="0"/>
          <c:showCatName val="0"/>
          <c:showSerName val="0"/>
          <c:showPercent val="0"/>
          <c:showBubbleSize val="0"/>
        </c:dLbls>
        <c:marker val="1"/>
        <c:smooth val="0"/>
        <c:axId val="778022351"/>
        <c:axId val="1124852991"/>
      </c:lineChart>
      <c:catAx>
        <c:axId val="7780223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b="1"/>
                  <a:t>EDUCATION</a:t>
                </a:r>
              </a:p>
            </c:rich>
          </c:tx>
          <c:layout>
            <c:manualLayout>
              <c:xMode val="edge"/>
              <c:yMode val="edge"/>
              <c:x val="0.40770242182635574"/>
              <c:y val="0.870550151607204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4852991"/>
        <c:crosses val="autoZero"/>
        <c:auto val="1"/>
        <c:lblAlgn val="ctr"/>
        <c:lblOffset val="100"/>
        <c:noMultiLvlLbl val="0"/>
      </c:catAx>
      <c:valAx>
        <c:axId val="1124852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NO</a:t>
                </a:r>
                <a:r>
                  <a:rPr lang="en-GB" baseline="0"/>
                  <a:t> OF BUYERS</a:t>
                </a:r>
                <a:endParaRPr lang="en-GB"/>
              </a:p>
            </c:rich>
          </c:tx>
          <c:layout>
            <c:manualLayout>
              <c:xMode val="edge"/>
              <c:yMode val="edge"/>
              <c:x val="1.4967459076288494E-2"/>
              <c:y val="0.2990374168345236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022351"/>
        <c:crosses val="autoZero"/>
        <c:crossBetween val="between"/>
      </c:valAx>
      <c:spPr>
        <a:noFill/>
        <a:ln>
          <a:noFill/>
        </a:ln>
        <a:effectLst/>
      </c:spPr>
    </c:plotArea>
    <c:legend>
      <c:legendPos val="r"/>
      <c:layout>
        <c:manualLayout>
          <c:xMode val="edge"/>
          <c:yMode val="edge"/>
          <c:x val="0.81992228421577396"/>
          <c:y val="0.29817280107428434"/>
          <c:w val="0.15075441675601478"/>
          <c:h val="0.25281450283830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0</xdr:row>
      <xdr:rowOff>0</xdr:rowOff>
    </xdr:from>
    <xdr:to>
      <xdr:col>9</xdr:col>
      <xdr:colOff>444500</xdr:colOff>
      <xdr:row>15</xdr:row>
      <xdr:rowOff>50800</xdr:rowOff>
    </xdr:to>
    <xdr:graphicFrame macro="">
      <xdr:nvGraphicFramePr>
        <xdr:cNvPr id="5" name="Chart 4">
          <a:extLst>
            <a:ext uri="{FF2B5EF4-FFF2-40B4-BE49-F238E27FC236}">
              <a16:creationId xmlns:a16="http://schemas.microsoft.com/office/drawing/2014/main" id="{27EC9594-A61F-EBBA-54E3-15A4D8DF5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19</xdr:row>
      <xdr:rowOff>12700</xdr:rowOff>
    </xdr:from>
    <xdr:to>
      <xdr:col>8</xdr:col>
      <xdr:colOff>723900</xdr:colOff>
      <xdr:row>33</xdr:row>
      <xdr:rowOff>152400</xdr:rowOff>
    </xdr:to>
    <xdr:graphicFrame macro="">
      <xdr:nvGraphicFramePr>
        <xdr:cNvPr id="6" name="Chart 5">
          <a:extLst>
            <a:ext uri="{FF2B5EF4-FFF2-40B4-BE49-F238E27FC236}">
              <a16:creationId xmlns:a16="http://schemas.microsoft.com/office/drawing/2014/main" id="{2DCB9424-4DFA-A95D-9A55-03F1EF731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36</xdr:row>
      <xdr:rowOff>127000</xdr:rowOff>
    </xdr:from>
    <xdr:to>
      <xdr:col>11</xdr:col>
      <xdr:colOff>203200</xdr:colOff>
      <xdr:row>50</xdr:row>
      <xdr:rowOff>165100</xdr:rowOff>
    </xdr:to>
    <xdr:graphicFrame macro="">
      <xdr:nvGraphicFramePr>
        <xdr:cNvPr id="20" name="Chart 19">
          <a:extLst>
            <a:ext uri="{FF2B5EF4-FFF2-40B4-BE49-F238E27FC236}">
              <a16:creationId xmlns:a16="http://schemas.microsoft.com/office/drawing/2014/main" id="{4A5F357A-B513-75A0-9218-ABBCA7F16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11744</xdr:colOff>
      <xdr:row>8</xdr:row>
      <xdr:rowOff>69850</xdr:rowOff>
    </xdr:from>
    <xdr:to>
      <xdr:col>6</xdr:col>
      <xdr:colOff>391925</xdr:colOff>
      <xdr:row>23</xdr:row>
      <xdr:rowOff>88900</xdr:rowOff>
    </xdr:to>
    <xdr:graphicFrame macro="">
      <xdr:nvGraphicFramePr>
        <xdr:cNvPr id="3" name="Chart 2">
          <a:extLst>
            <a:ext uri="{FF2B5EF4-FFF2-40B4-BE49-F238E27FC236}">
              <a16:creationId xmlns:a16="http://schemas.microsoft.com/office/drawing/2014/main" id="{1A4DE364-F697-584D-B556-29F9418A4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755648</xdr:colOff>
      <xdr:row>3</xdr:row>
      <xdr:rowOff>24446</xdr:rowOff>
    </xdr:from>
    <xdr:to>
      <xdr:col>5</xdr:col>
      <xdr:colOff>662275</xdr:colOff>
      <xdr:row>8</xdr:row>
      <xdr:rowOff>28652</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802CF129-C505-7505-7547-DF866D111F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530917" y="1034984"/>
              <a:ext cx="1545336" cy="960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13655</xdr:colOff>
      <xdr:row>3</xdr:row>
      <xdr:rowOff>24448</xdr:rowOff>
    </xdr:from>
    <xdr:to>
      <xdr:col>3</xdr:col>
      <xdr:colOff>737350</xdr:colOff>
      <xdr:row>8</xdr:row>
      <xdr:rowOff>27315</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38197611-E9B6-D13E-8887-E5BE0964C67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69569" y="1034986"/>
              <a:ext cx="1543050" cy="9587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682958</xdr:colOff>
      <xdr:row>3</xdr:row>
      <xdr:rowOff>32638</xdr:rowOff>
    </xdr:from>
    <xdr:to>
      <xdr:col>11</xdr:col>
      <xdr:colOff>500</xdr:colOff>
      <xdr:row>8</xdr:row>
      <xdr:rowOff>36844</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8F3014AE-D72A-59F2-5698-842D3A0E471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4096936" y="1043176"/>
              <a:ext cx="4233672" cy="960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423334</xdr:colOff>
      <xdr:row>8</xdr:row>
      <xdr:rowOff>69850</xdr:rowOff>
    </xdr:from>
    <xdr:to>
      <xdr:col>11</xdr:col>
      <xdr:colOff>29879</xdr:colOff>
      <xdr:row>23</xdr:row>
      <xdr:rowOff>91131</xdr:rowOff>
    </xdr:to>
    <xdr:graphicFrame macro="">
      <xdr:nvGraphicFramePr>
        <xdr:cNvPr id="14" name="Chart 13">
          <a:extLst>
            <a:ext uri="{FF2B5EF4-FFF2-40B4-BE49-F238E27FC236}">
              <a16:creationId xmlns:a16="http://schemas.microsoft.com/office/drawing/2014/main" id="{03295C78-1048-0741-9FDA-5B215ED27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23</xdr:row>
      <xdr:rowOff>122902</xdr:rowOff>
    </xdr:from>
    <xdr:to>
      <xdr:col>11</xdr:col>
      <xdr:colOff>27311</xdr:colOff>
      <xdr:row>39</xdr:row>
      <xdr:rowOff>54623</xdr:rowOff>
    </xdr:to>
    <xdr:graphicFrame macro="">
      <xdr:nvGraphicFramePr>
        <xdr:cNvPr id="15" name="Chart 14">
          <a:extLst>
            <a:ext uri="{FF2B5EF4-FFF2-40B4-BE49-F238E27FC236}">
              <a16:creationId xmlns:a16="http://schemas.microsoft.com/office/drawing/2014/main" id="{E95A6958-13E0-E047-92FE-6DFC9B067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hegan Econar" refreshedDate="45113.9014306713" createdVersion="8" refreshedVersion="8" minRefreshableVersion="3" recordCount="1026" xr:uid="{A1EC45CA-3C6B-514A-84CE-12DCB3FFB89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31-50 Years Old"/>
        <s v="51 and above"/>
        <s v="0-30 Years Old"/>
      </sharedItems>
    </cacheField>
    <cacheField name="Purchased Bike" numFmtId="0">
      <sharedItems count="2">
        <s v="No"/>
        <s v="Yes"/>
      </sharedItems>
    </cacheField>
  </cacheFields>
  <extLst>
    <ext xmlns:x14="http://schemas.microsoft.com/office/spreadsheetml/2009/9/main" uri="{725AE2AE-9491-48be-B2B4-4EB974FC3084}">
      <x14:pivotCacheDefinition pivotCacheId="157877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1"/>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1"/>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1"/>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1"/>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1"/>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1"/>
    <x v="1"/>
  </r>
  <r>
    <n v="16514"/>
    <x v="1"/>
    <x v="1"/>
    <x v="4"/>
    <n v="0"/>
    <x v="1"/>
    <x v="3"/>
    <s v="Yes"/>
    <x v="1"/>
    <x v="3"/>
    <x v="1"/>
    <n v="26"/>
    <x v="2"/>
    <x v="1"/>
  </r>
  <r>
    <n v="17191"/>
    <x v="1"/>
    <x v="1"/>
    <x v="12"/>
    <n v="3"/>
    <x v="1"/>
    <x v="2"/>
    <s v="No"/>
    <x v="4"/>
    <x v="0"/>
    <x v="0"/>
    <n v="51"/>
    <x v="1"/>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1"/>
    <x v="1"/>
  </r>
  <r>
    <n v="27494"/>
    <x v="1"/>
    <x v="0"/>
    <x v="0"/>
    <n v="2"/>
    <x v="1"/>
    <x v="0"/>
    <s v="No"/>
    <x v="2"/>
    <x v="3"/>
    <x v="1"/>
    <n v="53"/>
    <x v="1"/>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1"/>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1"/>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1"/>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1"/>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1"/>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1"/>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1"/>
    <x v="1"/>
  </r>
  <r>
    <n v="25026"/>
    <x v="0"/>
    <x v="1"/>
    <x v="6"/>
    <n v="2"/>
    <x v="3"/>
    <x v="1"/>
    <s v="Yes"/>
    <x v="4"/>
    <x v="2"/>
    <x v="1"/>
    <n v="54"/>
    <x v="1"/>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1"/>
    <x v="1"/>
  </r>
  <r>
    <n v="18494"/>
    <x v="0"/>
    <x v="1"/>
    <x v="15"/>
    <n v="5"/>
    <x v="0"/>
    <x v="4"/>
    <s v="Yes"/>
    <x v="3"/>
    <x v="1"/>
    <x v="1"/>
    <n v="48"/>
    <x v="0"/>
    <x v="1"/>
  </r>
  <r>
    <n v="11249"/>
    <x v="0"/>
    <x v="0"/>
    <x v="12"/>
    <n v="3"/>
    <x v="1"/>
    <x v="2"/>
    <s v="Yes"/>
    <x v="4"/>
    <x v="0"/>
    <x v="0"/>
    <n v="51"/>
    <x v="1"/>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1"/>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1"/>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1"/>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1"/>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1"/>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1"/>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1"/>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1"/>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1"/>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1"/>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1"/>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1"/>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1"/>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1"/>
    <x v="1"/>
  </r>
  <r>
    <n v="25792"/>
    <x v="1"/>
    <x v="0"/>
    <x v="15"/>
    <n v="3"/>
    <x v="0"/>
    <x v="4"/>
    <s v="Yes"/>
    <x v="3"/>
    <x v="4"/>
    <x v="0"/>
    <n v="53"/>
    <x v="1"/>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1"/>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1"/>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1"/>
    <x v="1"/>
  </r>
  <r>
    <n v="18153"/>
    <x v="0"/>
    <x v="0"/>
    <x v="11"/>
    <n v="2"/>
    <x v="0"/>
    <x v="4"/>
    <s v="Yes"/>
    <x v="3"/>
    <x v="4"/>
    <x v="0"/>
    <n v="59"/>
    <x v="1"/>
    <x v="0"/>
  </r>
  <r>
    <n v="14547"/>
    <x v="0"/>
    <x v="1"/>
    <x v="4"/>
    <n v="2"/>
    <x v="1"/>
    <x v="3"/>
    <s v="Yes"/>
    <x v="0"/>
    <x v="3"/>
    <x v="0"/>
    <n v="51"/>
    <x v="1"/>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1"/>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1"/>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1"/>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1"/>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1"/>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1"/>
    <x v="0"/>
  </r>
  <r>
    <n v="25375"/>
    <x v="0"/>
    <x v="1"/>
    <x v="14"/>
    <n v="1"/>
    <x v="4"/>
    <x v="0"/>
    <s v="Yes"/>
    <x v="0"/>
    <x v="3"/>
    <x v="2"/>
    <n v="34"/>
    <x v="0"/>
    <x v="0"/>
  </r>
  <r>
    <n v="11143"/>
    <x v="0"/>
    <x v="1"/>
    <x v="0"/>
    <n v="0"/>
    <x v="2"/>
    <x v="0"/>
    <s v="Yes"/>
    <x v="2"/>
    <x v="2"/>
    <x v="2"/>
    <n v="29"/>
    <x v="2"/>
    <x v="0"/>
  </r>
  <r>
    <n v="25898"/>
    <x v="0"/>
    <x v="0"/>
    <x v="3"/>
    <n v="2"/>
    <x v="2"/>
    <x v="2"/>
    <s v="Yes"/>
    <x v="2"/>
    <x v="1"/>
    <x v="2"/>
    <n v="53"/>
    <x v="1"/>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1"/>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1"/>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1"/>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1"/>
    <x v="0"/>
  </r>
  <r>
    <n v="18935"/>
    <x v="0"/>
    <x v="0"/>
    <x v="12"/>
    <n v="0"/>
    <x v="4"/>
    <x v="4"/>
    <s v="Yes"/>
    <x v="4"/>
    <x v="3"/>
    <x v="2"/>
    <n v="40"/>
    <x v="0"/>
    <x v="0"/>
  </r>
  <r>
    <n v="16871"/>
    <x v="0"/>
    <x v="0"/>
    <x v="8"/>
    <n v="2"/>
    <x v="2"/>
    <x v="2"/>
    <s v="Yes"/>
    <x v="1"/>
    <x v="4"/>
    <x v="2"/>
    <n v="51"/>
    <x v="1"/>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1"/>
    <x v="1"/>
  </r>
  <r>
    <n v="20000"/>
    <x v="0"/>
    <x v="1"/>
    <x v="10"/>
    <n v="1"/>
    <x v="4"/>
    <x v="2"/>
    <s v="Yes"/>
    <x v="0"/>
    <x v="0"/>
    <x v="2"/>
    <n v="35"/>
    <x v="0"/>
    <x v="1"/>
  </r>
  <r>
    <n v="25261"/>
    <x v="0"/>
    <x v="1"/>
    <x v="0"/>
    <n v="0"/>
    <x v="2"/>
    <x v="0"/>
    <s v="Yes"/>
    <x v="2"/>
    <x v="2"/>
    <x v="2"/>
    <n v="27"/>
    <x v="2"/>
    <x v="0"/>
  </r>
  <r>
    <n v="17458"/>
    <x v="1"/>
    <x v="1"/>
    <x v="3"/>
    <n v="3"/>
    <x v="2"/>
    <x v="2"/>
    <s v="Yes"/>
    <x v="0"/>
    <x v="2"/>
    <x v="2"/>
    <n v="52"/>
    <x v="1"/>
    <x v="1"/>
  </r>
  <r>
    <n v="11644"/>
    <x v="1"/>
    <x v="1"/>
    <x v="0"/>
    <n v="2"/>
    <x v="0"/>
    <x v="0"/>
    <s v="Yes"/>
    <x v="0"/>
    <x v="1"/>
    <x v="2"/>
    <n v="36"/>
    <x v="0"/>
    <x v="0"/>
  </r>
  <r>
    <n v="16145"/>
    <x v="1"/>
    <x v="0"/>
    <x v="3"/>
    <n v="5"/>
    <x v="4"/>
    <x v="2"/>
    <s v="Yes"/>
    <x v="4"/>
    <x v="4"/>
    <x v="2"/>
    <n v="46"/>
    <x v="0"/>
    <x v="1"/>
  </r>
  <r>
    <n v="16890"/>
    <x v="0"/>
    <x v="1"/>
    <x v="10"/>
    <n v="3"/>
    <x v="3"/>
    <x v="0"/>
    <s v="Yes"/>
    <x v="2"/>
    <x v="2"/>
    <x v="2"/>
    <n v="52"/>
    <x v="1"/>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1"/>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1"/>
    <x v="0"/>
  </r>
  <r>
    <n v="23461"/>
    <x v="0"/>
    <x v="0"/>
    <x v="8"/>
    <n v="5"/>
    <x v="1"/>
    <x v="2"/>
    <s v="Yes"/>
    <x v="4"/>
    <x v="1"/>
    <x v="2"/>
    <n v="40"/>
    <x v="0"/>
    <x v="0"/>
  </r>
  <r>
    <n v="29133"/>
    <x v="1"/>
    <x v="0"/>
    <x v="10"/>
    <n v="4"/>
    <x v="0"/>
    <x v="0"/>
    <s v="No"/>
    <x v="2"/>
    <x v="0"/>
    <x v="2"/>
    <n v="42"/>
    <x v="0"/>
    <x v="0"/>
  </r>
  <r>
    <n v="27673"/>
    <x v="1"/>
    <x v="0"/>
    <x v="10"/>
    <n v="3"/>
    <x v="4"/>
    <x v="4"/>
    <s v="Yes"/>
    <x v="2"/>
    <x v="2"/>
    <x v="2"/>
    <n v="53"/>
    <x v="1"/>
    <x v="1"/>
  </r>
  <r>
    <n v="12774"/>
    <x v="0"/>
    <x v="0"/>
    <x v="0"/>
    <n v="1"/>
    <x v="1"/>
    <x v="1"/>
    <s v="Yes"/>
    <x v="1"/>
    <x v="3"/>
    <x v="2"/>
    <n v="51"/>
    <x v="1"/>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1"/>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1"/>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1"/>
    <x v="0"/>
  </r>
  <r>
    <n v="27261"/>
    <x v="0"/>
    <x v="1"/>
    <x v="0"/>
    <n v="1"/>
    <x v="0"/>
    <x v="0"/>
    <s v="No"/>
    <x v="1"/>
    <x v="0"/>
    <x v="2"/>
    <n v="36"/>
    <x v="0"/>
    <x v="1"/>
  </r>
  <r>
    <n v="18649"/>
    <x v="1"/>
    <x v="1"/>
    <x v="1"/>
    <n v="1"/>
    <x v="2"/>
    <x v="1"/>
    <s v="Yes"/>
    <x v="2"/>
    <x v="3"/>
    <x v="2"/>
    <n v="51"/>
    <x v="1"/>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1"/>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1"/>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1"/>
    <x v="0"/>
  </r>
  <r>
    <n v="12768"/>
    <x v="0"/>
    <x v="1"/>
    <x v="1"/>
    <n v="1"/>
    <x v="2"/>
    <x v="1"/>
    <s v="Yes"/>
    <x v="1"/>
    <x v="1"/>
    <x v="2"/>
    <n v="52"/>
    <x v="1"/>
    <x v="1"/>
  </r>
  <r>
    <n v="20361"/>
    <x v="0"/>
    <x v="1"/>
    <x v="14"/>
    <n v="2"/>
    <x v="4"/>
    <x v="4"/>
    <s v="Yes"/>
    <x v="2"/>
    <x v="2"/>
    <x v="2"/>
    <n v="69"/>
    <x v="1"/>
    <x v="0"/>
  </r>
  <r>
    <n v="21306"/>
    <x v="1"/>
    <x v="1"/>
    <x v="10"/>
    <n v="2"/>
    <x v="2"/>
    <x v="2"/>
    <s v="Yes"/>
    <x v="2"/>
    <x v="2"/>
    <x v="2"/>
    <n v="51"/>
    <x v="1"/>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1"/>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1"/>
    <x v="1"/>
  </r>
  <r>
    <n v="25954"/>
    <x v="0"/>
    <x v="1"/>
    <x v="10"/>
    <n v="0"/>
    <x v="1"/>
    <x v="0"/>
    <s v="No"/>
    <x v="2"/>
    <x v="3"/>
    <x v="2"/>
    <n v="31"/>
    <x v="0"/>
    <x v="0"/>
  </r>
  <r>
    <n v="15749"/>
    <x v="1"/>
    <x v="0"/>
    <x v="3"/>
    <n v="4"/>
    <x v="0"/>
    <x v="4"/>
    <s v="Yes"/>
    <x v="2"/>
    <x v="4"/>
    <x v="2"/>
    <n v="61"/>
    <x v="1"/>
    <x v="0"/>
  </r>
  <r>
    <n v="25899"/>
    <x v="0"/>
    <x v="0"/>
    <x v="3"/>
    <n v="2"/>
    <x v="2"/>
    <x v="2"/>
    <s v="Yes"/>
    <x v="2"/>
    <x v="4"/>
    <x v="2"/>
    <n v="53"/>
    <x v="1"/>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1"/>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1"/>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1"/>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1"/>
    <x v="0"/>
  </r>
  <r>
    <n v="12056"/>
    <x v="0"/>
    <x v="1"/>
    <x v="7"/>
    <n v="2"/>
    <x v="4"/>
    <x v="4"/>
    <s v="Yes"/>
    <x v="4"/>
    <x v="2"/>
    <x v="2"/>
    <n v="64"/>
    <x v="1"/>
    <x v="0"/>
  </r>
  <r>
    <n v="15555"/>
    <x v="0"/>
    <x v="0"/>
    <x v="10"/>
    <n v="1"/>
    <x v="1"/>
    <x v="0"/>
    <s v="Yes"/>
    <x v="1"/>
    <x v="1"/>
    <x v="2"/>
    <n v="45"/>
    <x v="0"/>
    <x v="1"/>
  </r>
  <r>
    <n v="18423"/>
    <x v="1"/>
    <x v="1"/>
    <x v="2"/>
    <n v="2"/>
    <x v="3"/>
    <x v="0"/>
    <s v="No"/>
    <x v="2"/>
    <x v="3"/>
    <x v="2"/>
    <n v="52"/>
    <x v="1"/>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1"/>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1"/>
    <x v="1"/>
  </r>
  <r>
    <n v="23197"/>
    <x v="0"/>
    <x v="1"/>
    <x v="14"/>
    <n v="3"/>
    <x v="0"/>
    <x v="0"/>
    <s v="Yes"/>
    <x v="2"/>
    <x v="1"/>
    <x v="2"/>
    <n v="40"/>
    <x v="0"/>
    <x v="0"/>
  </r>
  <r>
    <n v="14883"/>
    <x v="0"/>
    <x v="0"/>
    <x v="1"/>
    <n v="1"/>
    <x v="0"/>
    <x v="0"/>
    <s v="Yes"/>
    <x v="1"/>
    <x v="2"/>
    <x v="2"/>
    <n v="53"/>
    <x v="1"/>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1"/>
    <x v="0"/>
  </r>
  <r>
    <n v="12153"/>
    <x v="1"/>
    <x v="0"/>
    <x v="3"/>
    <n v="3"/>
    <x v="1"/>
    <x v="2"/>
    <s v="Yes"/>
    <x v="1"/>
    <x v="2"/>
    <x v="2"/>
    <n v="49"/>
    <x v="0"/>
    <x v="1"/>
  </r>
  <r>
    <n v="16895"/>
    <x v="0"/>
    <x v="0"/>
    <x v="0"/>
    <n v="3"/>
    <x v="1"/>
    <x v="2"/>
    <s v="No"/>
    <x v="2"/>
    <x v="3"/>
    <x v="2"/>
    <n v="54"/>
    <x v="1"/>
    <x v="1"/>
  </r>
  <r>
    <n v="26728"/>
    <x v="1"/>
    <x v="1"/>
    <x v="3"/>
    <n v="3"/>
    <x v="4"/>
    <x v="4"/>
    <s v="No"/>
    <x v="2"/>
    <x v="3"/>
    <x v="2"/>
    <n v="53"/>
    <x v="1"/>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1"/>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1"/>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1"/>
    <x v="0"/>
  </r>
  <r>
    <n v="14887"/>
    <x v="0"/>
    <x v="0"/>
    <x v="1"/>
    <n v="1"/>
    <x v="2"/>
    <x v="1"/>
    <s v="Yes"/>
    <x v="1"/>
    <x v="2"/>
    <x v="2"/>
    <n v="52"/>
    <x v="1"/>
    <x v="0"/>
  </r>
  <r>
    <n v="11734"/>
    <x v="0"/>
    <x v="1"/>
    <x v="10"/>
    <n v="1"/>
    <x v="1"/>
    <x v="0"/>
    <s v="No"/>
    <x v="1"/>
    <x v="0"/>
    <x v="2"/>
    <n v="47"/>
    <x v="0"/>
    <x v="0"/>
  </r>
  <r>
    <n v="17462"/>
    <x v="0"/>
    <x v="1"/>
    <x v="3"/>
    <n v="3"/>
    <x v="4"/>
    <x v="4"/>
    <s v="Yes"/>
    <x v="2"/>
    <x v="2"/>
    <x v="2"/>
    <n v="53"/>
    <x v="1"/>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1"/>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1"/>
    <x v="1"/>
  </r>
  <r>
    <n v="13507"/>
    <x v="0"/>
    <x v="0"/>
    <x v="4"/>
    <n v="2"/>
    <x v="1"/>
    <x v="3"/>
    <s v="Yes"/>
    <x v="0"/>
    <x v="3"/>
    <x v="0"/>
    <n v="50"/>
    <x v="0"/>
    <x v="0"/>
  </r>
  <r>
    <n v="19280"/>
    <x v="0"/>
    <x v="1"/>
    <x v="7"/>
    <n v="2"/>
    <x v="1"/>
    <x v="3"/>
    <s v="Yes"/>
    <x v="1"/>
    <x v="0"/>
    <x v="0"/>
    <n v="40"/>
    <x v="0"/>
    <x v="1"/>
  </r>
  <r>
    <n v="22173"/>
    <x v="0"/>
    <x v="0"/>
    <x v="1"/>
    <n v="3"/>
    <x v="2"/>
    <x v="0"/>
    <s v="No"/>
    <x v="2"/>
    <x v="3"/>
    <x v="1"/>
    <n v="54"/>
    <x v="1"/>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C5B690-5581-834C-9219-2B23E55BB39D}"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E45" firstHeaderRow="1" firstDataRow="2" firstDataCol="1"/>
  <pivotFields count="14">
    <pivotField showAll="0"/>
    <pivotField showAll="0"/>
    <pivotField showAll="0">
      <items count="3">
        <item h="1"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items count="6">
        <item h="1" x="0"/>
        <item x="3"/>
        <item h="1" x="1"/>
        <item h="1" x="2"/>
        <item h="1" x="4"/>
        <item t="default"/>
      </items>
    </pivotField>
    <pivotField axis="axisCol" dataField="1" showAll="0">
      <items count="4">
        <item x="0"/>
        <item x="2"/>
        <item x="1"/>
        <item t="default"/>
      </items>
    </pivotField>
    <pivotField showAll="0"/>
    <pivotField showAll="0"/>
    <pivotField showAll="0">
      <items count="3">
        <item x="0"/>
        <item h="1" x="1"/>
        <item t="default"/>
      </items>
    </pivotField>
  </pivotFields>
  <rowFields count="1">
    <field x="5"/>
  </rowFields>
  <rowItems count="6">
    <i>
      <x/>
    </i>
    <i>
      <x v="1"/>
    </i>
    <i>
      <x v="2"/>
    </i>
    <i>
      <x v="3"/>
    </i>
    <i>
      <x v="4"/>
    </i>
    <i t="grand">
      <x/>
    </i>
  </rowItems>
  <colFields count="1">
    <field x="10"/>
  </colFields>
  <colItems count="4">
    <i>
      <x/>
    </i>
    <i>
      <x v="1"/>
    </i>
    <i>
      <x v="2"/>
    </i>
    <i t="grand">
      <x/>
    </i>
  </colItems>
  <dataFields count="1">
    <dataField name="Count of Region" fld="10" subtotal="count" baseField="0" baseItem="0"/>
  </dataFields>
  <chartFormats count="9">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10" format="3" series="1">
      <pivotArea type="data" outline="0" fieldPosition="0">
        <references count="2">
          <reference field="4294967294" count="1" selected="0">
            <x v="0"/>
          </reference>
          <reference field="10" count="1" selected="0">
            <x v="0"/>
          </reference>
        </references>
      </pivotArea>
    </chartFormat>
    <chartFormat chart="10" format="4" series="1">
      <pivotArea type="data" outline="0" fieldPosition="0">
        <references count="2">
          <reference field="4294967294" count="1" selected="0">
            <x v="0"/>
          </reference>
          <reference field="10" count="1" selected="0">
            <x v="1"/>
          </reference>
        </references>
      </pivotArea>
    </chartFormat>
    <chartFormat chart="10" format="5" series="1">
      <pivotArea type="data" outline="0" fieldPosition="0">
        <references count="2">
          <reference field="4294967294" count="1" selected="0">
            <x v="0"/>
          </reference>
          <reference field="10" count="1" selected="0">
            <x v="2"/>
          </reference>
        </references>
      </pivotArea>
    </chartFormat>
    <chartFormat chart="11" format="6" series="1">
      <pivotArea type="data" outline="0" fieldPosition="0">
        <references count="2">
          <reference field="4294967294" count="1" selected="0">
            <x v="0"/>
          </reference>
          <reference field="10" count="1" selected="0">
            <x v="0"/>
          </reference>
        </references>
      </pivotArea>
    </chartFormat>
    <chartFormat chart="11" format="7" series="1">
      <pivotArea type="data" outline="0" fieldPosition="0">
        <references count="2">
          <reference field="4294967294" count="1" selected="0">
            <x v="0"/>
          </reference>
          <reference field="10" count="1" selected="0">
            <x v="1"/>
          </reference>
        </references>
      </pivotArea>
    </chartFormat>
    <chartFormat chart="11"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6E869-D14C-6645-8E47-78214BEBFB2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C25" firstHeaderRow="1" firstDataRow="2" firstDataCol="1"/>
  <pivotFields count="14">
    <pivotField showAll="0"/>
    <pivotField showAll="0">
      <items count="3">
        <item x="0"/>
        <item x="1"/>
        <item t="default"/>
      </items>
    </pivotField>
    <pivotField showAll="0">
      <items count="3">
        <item h="1" x="0"/>
        <item x="1"/>
        <item t="default"/>
      </items>
    </pivotField>
    <pivotField numFmtId="165" showAll="0"/>
    <pivotField showAll="0"/>
    <pivotField showAll="0"/>
    <pivotField showAll="0"/>
    <pivotField showAll="0"/>
    <pivotField showAll="0"/>
    <pivotField showAll="0">
      <items count="6">
        <item h="1" x="0"/>
        <item x="3"/>
        <item h="1" x="1"/>
        <item h="1" x="2"/>
        <item h="1" x="4"/>
        <item t="default"/>
      </items>
    </pivotField>
    <pivotField showAll="0"/>
    <pivotField showAll="0"/>
    <pivotField axis="axisRow" showAll="0">
      <items count="4">
        <item x="2"/>
        <item x="0"/>
        <item x="1"/>
        <item t="default"/>
      </items>
    </pivotField>
    <pivotField axis="axisCol" dataField="1" showAll="0">
      <items count="3">
        <item x="0"/>
        <item h="1" x="1"/>
        <item t="default"/>
      </items>
    </pivotField>
  </pivotFields>
  <rowFields count="1">
    <field x="12"/>
  </rowFields>
  <rowItems count="4">
    <i>
      <x/>
    </i>
    <i>
      <x v="1"/>
    </i>
    <i>
      <x v="2"/>
    </i>
    <i t="grand">
      <x/>
    </i>
  </rowItems>
  <colFields count="1">
    <field x="13"/>
  </colFields>
  <colItems count="2">
    <i>
      <x/>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18AA15-8C72-A14B-AAF4-15B72F0F79E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C4" firstHeaderRow="1" firstDataRow="2" firstDataCol="1"/>
  <pivotFields count="14">
    <pivotField showAll="0"/>
    <pivotField showAll="0"/>
    <pivotField axis="axisRow" showAll="0">
      <items count="3">
        <item h="1"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h="1" x="0"/>
        <item x="3"/>
        <item h="1" x="1"/>
        <item h="1" x="2"/>
        <item h="1" x="4"/>
        <item t="default"/>
      </items>
    </pivotField>
    <pivotField showAll="0"/>
    <pivotField showAll="0"/>
    <pivotField showAll="0"/>
    <pivotField axis="axisCol" showAll="0">
      <items count="3">
        <item x="0"/>
        <item h="1" x="1"/>
        <item t="default"/>
      </items>
    </pivotField>
  </pivotFields>
  <rowFields count="1">
    <field x="2"/>
  </rowFields>
  <rowItems count="2">
    <i>
      <x v="1"/>
    </i>
    <i t="grand">
      <x/>
    </i>
  </rowItems>
  <colFields count="1">
    <field x="13"/>
  </colFields>
  <colItems count="2">
    <i>
      <x/>
    </i>
    <i t="grand">
      <x/>
    </i>
  </colItems>
  <dataFields count="1">
    <dataField name="Average of Income" fld="3" subtotal="average" baseField="0" baseItem="0"/>
  </dataFields>
  <formats count="2">
    <format dxfId="16">
      <pivotArea collapsedLevelsAreSubtotals="1" fieldPosition="0">
        <references count="1">
          <reference field="2" count="0"/>
        </references>
      </pivotArea>
    </format>
    <format dxfId="17">
      <pivotArea grandRow="1"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A89E0D-2550-7742-AED3-0A60F41D1145}" sourceName="Gender">
  <pivotTables>
    <pivotTable tabId="3" name="PivotTable2"/>
    <pivotTable tabId="3" name="PivotTable1"/>
    <pivotTable tabId="3" name="PivotTable4"/>
  </pivotTables>
  <data>
    <tabular pivotCacheId="157877515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24D594E-E8F8-5046-A721-404ACE2FF70B}" sourceName="Purchased Bike">
  <pivotTables>
    <pivotTable tabId="3" name="PivotTable1"/>
    <pivotTable tabId="3" name="PivotTable2"/>
    <pivotTable tabId="3" name="PivotTable4"/>
  </pivotTables>
  <data>
    <tabular pivotCacheId="157877515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C83D3D18-0386-BB4F-A5C6-2375D1DE4C40}" sourceName="Commute Distance">
  <pivotTables>
    <pivotTable tabId="3" name="PivotTable1"/>
    <pivotTable tabId="3" name="PivotTable2"/>
    <pivotTable tabId="3" name="PivotTable4"/>
  </pivotTables>
  <data>
    <tabular pivotCacheId="1578775151">
      <items count="5">
        <i x="0"/>
        <i x="3" s="1"/>
        <i x="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EA57624-3381-D54B-B17E-3050B9A25FBE}" cache="Slicer_Gender" caption="Gender" style="SlicerStyleLight2" rowHeight="230716"/>
  <slicer name="Gender 1" xr10:uid="{A3105543-F0C1-F846-BFBB-FD063B56F086}" cache="Slicer_Gender" caption="Gender" style="SlicerStyleLight2" rowHeight="230716"/>
  <slicer name="Purchased Bike" xr10:uid="{95CEA33D-D9E1-A042-8A01-D7F27048F9D1}" cache="Slicer_Purchased_Bike" caption="Purchased Bike" style="SlicerStyleLight2" rowHeight="230716"/>
  <slicer name="Commute Distance" xr10:uid="{BE080E86-0ADD-C542-9EA9-1242C4164BDC}" cache="Slicer_Commute_Distance" caption="Commute Distance" columnCount="3" style="SlicerStyleLight2" rowHeight="2286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xSplit="1" ySplit="1" topLeftCell="B2" activePane="bottomRight" state="frozen"/>
      <selection pane="topRight" activeCell="B1" sqref="B1"/>
      <selection pane="bottomLeft" activeCell="A2" sqref="A2"/>
      <selection pane="bottomRight" activeCell="D34" sqref="D34"/>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CB2C-B9A2-D54C-98F2-1332521DA56D}">
  <dimension ref="A1:N1027"/>
  <sheetViews>
    <sheetView workbookViewId="0">
      <pane xSplit="1" ySplit="1" topLeftCell="B990" activePane="bottomRight" state="frozen"/>
      <selection pane="topRight" activeCell="B1" sqref="B1"/>
      <selection pane="bottomLeft" activeCell="A2" sqref="A2"/>
      <selection pane="bottomRight" activeCell="N1" sqref="N1:N1048576"/>
    </sheetView>
  </sheetViews>
  <sheetFormatPr baseColWidth="10" defaultColWidth="11.83203125" defaultRowHeight="15" x14ac:dyDescent="0.2"/>
  <cols>
    <col min="1" max="1" width="6.1640625" bestFit="1" customWidth="1"/>
    <col min="2" max="2" width="14.1640625" bestFit="1" customWidth="1"/>
    <col min="3" max="3" width="9.1640625" bestFit="1" customWidth="1"/>
    <col min="4" max="4" width="12.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83203125" bestFit="1" customWidth="1"/>
    <col min="14" max="14" width="15" bestFit="1" customWidth="1"/>
  </cols>
  <sheetData>
    <row r="1" spans="1:14" x14ac:dyDescent="0.2">
      <c r="A1" t="s">
        <v>0</v>
      </c>
      <c r="B1" t="s">
        <v>1</v>
      </c>
      <c r="C1" t="s">
        <v>2</v>
      </c>
      <c r="D1" t="s">
        <v>3</v>
      </c>
      <c r="E1" t="s">
        <v>4</v>
      </c>
      <c r="F1" t="s">
        <v>5</v>
      </c>
      <c r="G1" t="s">
        <v>6</v>
      </c>
      <c r="H1" t="s">
        <v>7</v>
      </c>
      <c r="I1" t="s">
        <v>8</v>
      </c>
      <c r="J1" t="s">
        <v>9</v>
      </c>
      <c r="K1" t="s">
        <v>10</v>
      </c>
      <c r="L1" t="s">
        <v>11</v>
      </c>
      <c r="M1" t="s">
        <v>41</v>
      </c>
      <c r="N1" t="s">
        <v>12</v>
      </c>
    </row>
    <row r="2" spans="1:14" x14ac:dyDescent="0.2">
      <c r="A2">
        <v>12496</v>
      </c>
      <c r="B2" t="s">
        <v>36</v>
      </c>
      <c r="C2" t="s">
        <v>39</v>
      </c>
      <c r="D2" s="3">
        <v>40000</v>
      </c>
      <c r="E2">
        <v>1</v>
      </c>
      <c r="F2" t="s">
        <v>13</v>
      </c>
      <c r="G2" t="s">
        <v>14</v>
      </c>
      <c r="H2" t="s">
        <v>15</v>
      </c>
      <c r="I2">
        <v>0</v>
      </c>
      <c r="J2" t="s">
        <v>16</v>
      </c>
      <c r="K2" t="s">
        <v>17</v>
      </c>
      <c r="L2">
        <v>42</v>
      </c>
      <c r="M2" t="str">
        <f>IF(L2&lt;31,"0-30 Years Old",IF(L2&lt;=50,"31-50 Years Old",IF(L2&gt;=51,"51 and above","Invalid")))</f>
        <v>31-50 Years Old</v>
      </c>
      <c r="N2" t="s">
        <v>18</v>
      </c>
    </row>
    <row r="3" spans="1:14" x14ac:dyDescent="0.2">
      <c r="A3">
        <v>24107</v>
      </c>
      <c r="B3" t="s">
        <v>36</v>
      </c>
      <c r="C3" t="s">
        <v>38</v>
      </c>
      <c r="D3" s="3">
        <v>30000</v>
      </c>
      <c r="E3">
        <v>3</v>
      </c>
      <c r="F3" t="s">
        <v>19</v>
      </c>
      <c r="G3" t="s">
        <v>20</v>
      </c>
      <c r="H3" t="s">
        <v>15</v>
      </c>
      <c r="I3">
        <v>1</v>
      </c>
      <c r="J3" t="s">
        <v>16</v>
      </c>
      <c r="K3" t="s">
        <v>17</v>
      </c>
      <c r="L3">
        <v>43</v>
      </c>
      <c r="M3" t="str">
        <f t="shared" ref="M3:M66" si="0">IF(L3&lt;31,"0-30 Years Old",IF(L3&lt;=50,"31-50 Years Old",IF(L3&gt;=51,"51 and above","Invalid")))</f>
        <v>31-50 Years Old</v>
      </c>
      <c r="N3" t="s">
        <v>18</v>
      </c>
    </row>
    <row r="4" spans="1:14" x14ac:dyDescent="0.2">
      <c r="A4">
        <v>14177</v>
      </c>
      <c r="B4" t="s">
        <v>36</v>
      </c>
      <c r="C4" t="s">
        <v>38</v>
      </c>
      <c r="D4" s="3">
        <v>80000</v>
      </c>
      <c r="E4">
        <v>5</v>
      </c>
      <c r="F4" t="s">
        <v>19</v>
      </c>
      <c r="G4" t="s">
        <v>21</v>
      </c>
      <c r="H4" t="s">
        <v>18</v>
      </c>
      <c r="I4">
        <v>2</v>
      </c>
      <c r="J4" t="s">
        <v>22</v>
      </c>
      <c r="K4" t="s">
        <v>17</v>
      </c>
      <c r="L4">
        <v>60</v>
      </c>
      <c r="M4" t="str">
        <f t="shared" si="0"/>
        <v>51 and above</v>
      </c>
      <c r="N4" t="s">
        <v>18</v>
      </c>
    </row>
    <row r="5" spans="1:14" x14ac:dyDescent="0.2">
      <c r="A5">
        <v>24381</v>
      </c>
      <c r="B5" t="s">
        <v>37</v>
      </c>
      <c r="C5" t="s">
        <v>38</v>
      </c>
      <c r="D5" s="3">
        <v>70000</v>
      </c>
      <c r="E5">
        <v>0</v>
      </c>
      <c r="F5" t="s">
        <v>13</v>
      </c>
      <c r="G5" t="s">
        <v>21</v>
      </c>
      <c r="H5" t="s">
        <v>15</v>
      </c>
      <c r="I5">
        <v>1</v>
      </c>
      <c r="J5" t="s">
        <v>23</v>
      </c>
      <c r="K5" t="s">
        <v>24</v>
      </c>
      <c r="L5">
        <v>41</v>
      </c>
      <c r="M5" t="str">
        <f t="shared" si="0"/>
        <v>31-50 Years Old</v>
      </c>
      <c r="N5" t="s">
        <v>15</v>
      </c>
    </row>
    <row r="6" spans="1:14" x14ac:dyDescent="0.2">
      <c r="A6">
        <v>25597</v>
      </c>
      <c r="B6" t="s">
        <v>37</v>
      </c>
      <c r="C6" t="s">
        <v>38</v>
      </c>
      <c r="D6" s="3">
        <v>30000</v>
      </c>
      <c r="E6">
        <v>0</v>
      </c>
      <c r="F6" t="s">
        <v>13</v>
      </c>
      <c r="G6" t="s">
        <v>20</v>
      </c>
      <c r="H6" t="s">
        <v>18</v>
      </c>
      <c r="I6">
        <v>0</v>
      </c>
      <c r="J6" t="s">
        <v>16</v>
      </c>
      <c r="K6" t="s">
        <v>17</v>
      </c>
      <c r="L6">
        <v>36</v>
      </c>
      <c r="M6" t="str">
        <f t="shared" si="0"/>
        <v>31-50 Years Old</v>
      </c>
      <c r="N6" t="s">
        <v>15</v>
      </c>
    </row>
    <row r="7" spans="1:14" x14ac:dyDescent="0.2">
      <c r="A7">
        <v>13507</v>
      </c>
      <c r="B7" t="s">
        <v>36</v>
      </c>
      <c r="C7" t="s">
        <v>39</v>
      </c>
      <c r="D7" s="3">
        <v>10000</v>
      </c>
      <c r="E7">
        <v>2</v>
      </c>
      <c r="F7" t="s">
        <v>19</v>
      </c>
      <c r="G7" t="s">
        <v>25</v>
      </c>
      <c r="H7" t="s">
        <v>15</v>
      </c>
      <c r="I7">
        <v>0</v>
      </c>
      <c r="J7" t="s">
        <v>26</v>
      </c>
      <c r="K7" t="s">
        <v>17</v>
      </c>
      <c r="L7">
        <v>50</v>
      </c>
      <c r="M7" t="str">
        <f t="shared" si="0"/>
        <v>31-50 Years Old</v>
      </c>
      <c r="N7" t="s">
        <v>18</v>
      </c>
    </row>
    <row r="8" spans="1:14" x14ac:dyDescent="0.2">
      <c r="A8">
        <v>27974</v>
      </c>
      <c r="B8" t="s">
        <v>37</v>
      </c>
      <c r="C8" t="s">
        <v>38</v>
      </c>
      <c r="D8" s="3">
        <v>160000</v>
      </c>
      <c r="E8">
        <v>2</v>
      </c>
      <c r="F8" t="s">
        <v>27</v>
      </c>
      <c r="G8" t="s">
        <v>28</v>
      </c>
      <c r="H8" t="s">
        <v>15</v>
      </c>
      <c r="I8">
        <v>4</v>
      </c>
      <c r="J8" t="s">
        <v>16</v>
      </c>
      <c r="K8" t="s">
        <v>24</v>
      </c>
      <c r="L8">
        <v>33</v>
      </c>
      <c r="M8" t="str">
        <f t="shared" si="0"/>
        <v>31-50 Years Old</v>
      </c>
      <c r="N8" t="s">
        <v>15</v>
      </c>
    </row>
    <row r="9" spans="1:14" x14ac:dyDescent="0.2">
      <c r="A9">
        <v>19364</v>
      </c>
      <c r="B9" t="s">
        <v>36</v>
      </c>
      <c r="C9" t="s">
        <v>38</v>
      </c>
      <c r="D9" s="3">
        <v>40000</v>
      </c>
      <c r="E9">
        <v>1</v>
      </c>
      <c r="F9" t="s">
        <v>13</v>
      </c>
      <c r="G9" t="s">
        <v>14</v>
      </c>
      <c r="H9" t="s">
        <v>15</v>
      </c>
      <c r="I9">
        <v>0</v>
      </c>
      <c r="J9" t="s">
        <v>16</v>
      </c>
      <c r="K9" t="s">
        <v>17</v>
      </c>
      <c r="L9">
        <v>43</v>
      </c>
      <c r="M9" t="str">
        <f t="shared" si="0"/>
        <v>31-50 Years Old</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51 and above</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31-50 Years Old</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51 and above</v>
      </c>
      <c r="N12" t="s">
        <v>15</v>
      </c>
    </row>
    <row r="13" spans="1:14" x14ac:dyDescent="0.2">
      <c r="A13">
        <v>12697</v>
      </c>
      <c r="B13" t="s">
        <v>37</v>
      </c>
      <c r="C13" t="s">
        <v>39</v>
      </c>
      <c r="D13" s="3">
        <v>90000</v>
      </c>
      <c r="E13">
        <v>0</v>
      </c>
      <c r="F13" t="s">
        <v>13</v>
      </c>
      <c r="G13" t="s">
        <v>21</v>
      </c>
      <c r="H13" t="s">
        <v>18</v>
      </c>
      <c r="I13">
        <v>4</v>
      </c>
      <c r="J13" t="s">
        <v>40</v>
      </c>
      <c r="K13" t="s">
        <v>24</v>
      </c>
      <c r="L13">
        <v>36</v>
      </c>
      <c r="M13" t="str">
        <f t="shared" si="0"/>
        <v>31-50 Years Old</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51 and above</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31-50 Years Old</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31-50 Years Old</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31-50 Years Old</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51 and above</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31-50 Years Old</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31-50 Years Old</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51 and above</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31-50 Years Old</v>
      </c>
      <c r="N22" t="s">
        <v>15</v>
      </c>
    </row>
    <row r="23" spans="1:14" x14ac:dyDescent="0.2">
      <c r="A23">
        <v>21564</v>
      </c>
      <c r="B23" t="s">
        <v>37</v>
      </c>
      <c r="C23" t="s">
        <v>39</v>
      </c>
      <c r="D23" s="3">
        <v>80000</v>
      </c>
      <c r="E23">
        <v>0</v>
      </c>
      <c r="F23" t="s">
        <v>13</v>
      </c>
      <c r="G23" t="s">
        <v>21</v>
      </c>
      <c r="H23" t="s">
        <v>15</v>
      </c>
      <c r="I23">
        <v>4</v>
      </c>
      <c r="J23" t="s">
        <v>40</v>
      </c>
      <c r="K23" t="s">
        <v>24</v>
      </c>
      <c r="L23">
        <v>35</v>
      </c>
      <c r="M23" t="str">
        <f t="shared" si="0"/>
        <v>31-50 Years Old</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31-50 Years Old</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51 and above</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31-50 Years Old</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51 and above</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0-30 Years Old</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31-50 Years Old</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31-50 Years Old</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31-50 Years Old</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51 and above</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0-30 Years Old</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31-50 Years Old</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31-50 Years Old</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51 and above</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31-50 Years Old</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31-50 Years Old</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0-30 Years Old</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0-30 Years Old</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31-50 Years Old</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31-50 Years Old</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51 and above</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31-50 Years Old</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31-50 Years Old</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31-50 Years Old</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51 and above</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31-50 Years Old</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51 and above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31-50 Years Old</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31-50 Years Old</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0-30 Years Old</v>
      </c>
      <c r="N52" t="s">
        <v>18</v>
      </c>
    </row>
    <row r="53" spans="1:14" x14ac:dyDescent="0.2">
      <c r="A53">
        <v>20619</v>
      </c>
      <c r="B53" t="s">
        <v>37</v>
      </c>
      <c r="C53" t="s">
        <v>38</v>
      </c>
      <c r="D53" s="3">
        <v>80000</v>
      </c>
      <c r="E53">
        <v>0</v>
      </c>
      <c r="F53" t="s">
        <v>13</v>
      </c>
      <c r="G53" t="s">
        <v>21</v>
      </c>
      <c r="H53" t="s">
        <v>18</v>
      </c>
      <c r="I53">
        <v>4</v>
      </c>
      <c r="J53" t="s">
        <v>40</v>
      </c>
      <c r="K53" t="s">
        <v>24</v>
      </c>
      <c r="L53">
        <v>35</v>
      </c>
      <c r="M53" t="str">
        <f t="shared" si="0"/>
        <v>31-50 Years Old</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51 and above</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51 and above</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31-50 Years Old</v>
      </c>
      <c r="N56" t="s">
        <v>18</v>
      </c>
    </row>
    <row r="57" spans="1:14" x14ac:dyDescent="0.2">
      <c r="A57">
        <v>28906</v>
      </c>
      <c r="B57" t="s">
        <v>36</v>
      </c>
      <c r="C57" t="s">
        <v>38</v>
      </c>
      <c r="D57" s="3">
        <v>80000</v>
      </c>
      <c r="E57">
        <v>4</v>
      </c>
      <c r="F57" t="s">
        <v>27</v>
      </c>
      <c r="G57" t="s">
        <v>21</v>
      </c>
      <c r="H57" t="s">
        <v>15</v>
      </c>
      <c r="I57">
        <v>2</v>
      </c>
      <c r="J57" t="s">
        <v>40</v>
      </c>
      <c r="K57" t="s">
        <v>17</v>
      </c>
      <c r="L57">
        <v>54</v>
      </c>
      <c r="M57" t="str">
        <f t="shared" si="0"/>
        <v>51 and above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31-50 Years Old</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51 and above</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31-50 Years Old</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31-50 Years Old</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31-50 Years Old</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31-50 Years Old</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51 and above</v>
      </c>
      <c r="N64" t="s">
        <v>15</v>
      </c>
    </row>
    <row r="65" spans="1:14" x14ac:dyDescent="0.2">
      <c r="A65">
        <v>16185</v>
      </c>
      <c r="B65" t="s">
        <v>37</v>
      </c>
      <c r="C65" t="s">
        <v>38</v>
      </c>
      <c r="D65" s="3">
        <v>60000</v>
      </c>
      <c r="E65">
        <v>4</v>
      </c>
      <c r="F65" t="s">
        <v>13</v>
      </c>
      <c r="G65" t="s">
        <v>21</v>
      </c>
      <c r="H65" t="s">
        <v>15</v>
      </c>
      <c r="I65">
        <v>3</v>
      </c>
      <c r="J65" t="s">
        <v>40</v>
      </c>
      <c r="K65" t="s">
        <v>24</v>
      </c>
      <c r="L65">
        <v>41</v>
      </c>
      <c r="M65" t="str">
        <f t="shared" si="0"/>
        <v>31-50 Years Old</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31-50 Years Old</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IF(L67&lt;31,"0-30 Years Old",IF(L67&lt;=50,"31-50 Years Old",IF(L67&gt;=51,"51 and above","Invalid")))</f>
        <v>51 and above</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31-50 Years Old</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31-50 Years Old</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31-50 Years Old</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0-30 Years Old</v>
      </c>
      <c r="N71" t="s">
        <v>18</v>
      </c>
    </row>
    <row r="72" spans="1:14" x14ac:dyDescent="0.2">
      <c r="A72">
        <v>14238</v>
      </c>
      <c r="B72" t="s">
        <v>36</v>
      </c>
      <c r="C72" t="s">
        <v>38</v>
      </c>
      <c r="D72" s="3">
        <v>120000</v>
      </c>
      <c r="E72">
        <v>0</v>
      </c>
      <c r="F72" t="s">
        <v>29</v>
      </c>
      <c r="G72" t="s">
        <v>21</v>
      </c>
      <c r="H72" t="s">
        <v>15</v>
      </c>
      <c r="I72">
        <v>4</v>
      </c>
      <c r="J72" t="s">
        <v>40</v>
      </c>
      <c r="K72" t="s">
        <v>24</v>
      </c>
      <c r="L72">
        <v>36</v>
      </c>
      <c r="M72" t="str">
        <f t="shared" si="1"/>
        <v>31-50 Years Old</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31-50 Years Old</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51 and above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31-50 Years Old</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51 and above</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31-50 Years Old</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0-30 Years Old</v>
      </c>
      <c r="N78" t="s">
        <v>18</v>
      </c>
    </row>
    <row r="79" spans="1:14" x14ac:dyDescent="0.2">
      <c r="A79">
        <v>27969</v>
      </c>
      <c r="B79" t="s">
        <v>36</v>
      </c>
      <c r="C79" t="s">
        <v>38</v>
      </c>
      <c r="D79" s="3">
        <v>80000</v>
      </c>
      <c r="E79">
        <v>0</v>
      </c>
      <c r="F79" t="s">
        <v>13</v>
      </c>
      <c r="G79" t="s">
        <v>21</v>
      </c>
      <c r="H79" t="s">
        <v>15</v>
      </c>
      <c r="I79">
        <v>2</v>
      </c>
      <c r="J79" t="s">
        <v>40</v>
      </c>
      <c r="K79" t="s">
        <v>24</v>
      </c>
      <c r="L79">
        <v>29</v>
      </c>
      <c r="M79" t="str">
        <f t="shared" si="1"/>
        <v>0-30 Years Old</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31-50 Years Old</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51 and above</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31-50 Years Old</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31-50 Years Old</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31-50 Years Old</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0-30 Years Old</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51 and above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0-30 Years Old</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51 and above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31-50 Years Old</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0-30 Years Old</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31-50 Years Old</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0-30 Years Old</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0-30 Years Old</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31-50 Years Old</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31-50 Years Old</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51 and above</v>
      </c>
      <c r="N96" t="s">
        <v>18</v>
      </c>
    </row>
    <row r="97" spans="1:14" x14ac:dyDescent="0.2">
      <c r="A97">
        <v>17197</v>
      </c>
      <c r="B97" t="s">
        <v>37</v>
      </c>
      <c r="C97" t="s">
        <v>39</v>
      </c>
      <c r="D97" s="3">
        <v>90000</v>
      </c>
      <c r="E97">
        <v>5</v>
      </c>
      <c r="F97" t="s">
        <v>19</v>
      </c>
      <c r="G97" t="s">
        <v>21</v>
      </c>
      <c r="H97" t="s">
        <v>15</v>
      </c>
      <c r="I97">
        <v>2</v>
      </c>
      <c r="J97" t="s">
        <v>40</v>
      </c>
      <c r="K97" t="s">
        <v>17</v>
      </c>
      <c r="L97">
        <v>62</v>
      </c>
      <c r="M97" t="str">
        <f t="shared" si="1"/>
        <v>51 and above</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31-50 Years Old</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31-50 Years Old</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0-30 Years Old</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31-50 Years Old</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31-50 Years Old</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31-50 Years Old</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31-50 Years Old</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31-50 Years Old</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31-50 Years Old</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0-30 Years Old</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51 and above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51 and above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31-50 Years Old</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31-50 Years Old</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31-50 Years Old</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31-50 Years Old</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31-50 Years Old</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31-50 Years Old</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0-30 Years Old</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0-30 Years Old</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31-50 Years Old</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31-50 Years Old</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51 and above</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0-30 Years Old</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51 and above</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31-50 Years Old</v>
      </c>
      <c r="N123" t="s">
        <v>18</v>
      </c>
    </row>
    <row r="124" spans="1:14" x14ac:dyDescent="0.2">
      <c r="A124">
        <v>12344</v>
      </c>
      <c r="B124" t="s">
        <v>37</v>
      </c>
      <c r="C124" t="s">
        <v>39</v>
      </c>
      <c r="D124" s="3">
        <v>80000</v>
      </c>
      <c r="E124">
        <v>0</v>
      </c>
      <c r="F124" t="s">
        <v>13</v>
      </c>
      <c r="G124" t="s">
        <v>21</v>
      </c>
      <c r="H124" t="s">
        <v>18</v>
      </c>
      <c r="I124">
        <v>3</v>
      </c>
      <c r="J124" t="s">
        <v>40</v>
      </c>
      <c r="K124" t="s">
        <v>24</v>
      </c>
      <c r="L124">
        <v>31</v>
      </c>
      <c r="M124" t="str">
        <f t="shared" si="1"/>
        <v>31-50 Years Old</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51 and above</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31-50 Years Old</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31-50 Years Old</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31-50 Years Old</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31-50 Years Old</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51 and above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IF(L131&lt;31,"0-30 Years Old",IF(L131&lt;=50,"31-50 Years Old",IF(L131&gt;=51,"51 and above","Invalid")))</f>
        <v>31-50 Years Old</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31-50 Years Old</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51 and above</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31-50 Years Old</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51 and above</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31-50 Years Old</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51 and above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31-50 Years Old</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31-50 Years Old</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51 and above</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51 and above</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31-50 Years Old</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0-30 Years Old</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31-50 Years Old</v>
      </c>
      <c r="N144" t="s">
        <v>15</v>
      </c>
    </row>
    <row r="145" spans="1:14" x14ac:dyDescent="0.2">
      <c r="A145">
        <v>16614</v>
      </c>
      <c r="B145" t="s">
        <v>36</v>
      </c>
      <c r="C145" t="s">
        <v>39</v>
      </c>
      <c r="D145" s="3">
        <v>80000</v>
      </c>
      <c r="E145">
        <v>0</v>
      </c>
      <c r="F145" t="s">
        <v>13</v>
      </c>
      <c r="G145" t="s">
        <v>21</v>
      </c>
      <c r="H145" t="s">
        <v>15</v>
      </c>
      <c r="I145">
        <v>3</v>
      </c>
      <c r="J145" t="s">
        <v>40</v>
      </c>
      <c r="K145" t="s">
        <v>24</v>
      </c>
      <c r="L145">
        <v>32</v>
      </c>
      <c r="M145" t="str">
        <f t="shared" si="2"/>
        <v>31-50 Years Old</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31-50 Years Old</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31-50 Years Old</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31-50 Years Old</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31-50 Years Old</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51 and above</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0-30 Years Old</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31-50 Years Old</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31-50 Years Old</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31-50 Years Old</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31-50 Years Old</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31-50 Years Old</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31-50 Years Old</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51 and above</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31-50 Years Old</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51 and above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31-50 Years Old</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31-50 Years Old</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31-50 Years Old</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31-50 Years Old</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51 and above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0-30 Years Old</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0-30 Years Old</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31-50 Years Old</v>
      </c>
      <c r="N168" t="s">
        <v>15</v>
      </c>
    </row>
    <row r="169" spans="1:14" x14ac:dyDescent="0.2">
      <c r="A169">
        <v>14233</v>
      </c>
      <c r="B169" t="s">
        <v>37</v>
      </c>
      <c r="C169" t="s">
        <v>38</v>
      </c>
      <c r="D169" s="3">
        <v>100000</v>
      </c>
      <c r="E169">
        <v>0</v>
      </c>
      <c r="F169" t="s">
        <v>27</v>
      </c>
      <c r="G169" t="s">
        <v>28</v>
      </c>
      <c r="H169" t="s">
        <v>15</v>
      </c>
      <c r="I169">
        <v>3</v>
      </c>
      <c r="J169" t="s">
        <v>40</v>
      </c>
      <c r="K169" t="s">
        <v>24</v>
      </c>
      <c r="L169">
        <v>35</v>
      </c>
      <c r="M169" t="str">
        <f t="shared" si="2"/>
        <v>31-50 Years Old</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31-50 Years Old</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31-50 Years Old</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51 and above</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51 and above</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31-50 Years Old</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0-30 Years Old</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31-50 Years Old</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51 and above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0-30 Years Old</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31-50 Years Old</v>
      </c>
      <c r="N179" t="s">
        <v>18</v>
      </c>
    </row>
    <row r="180" spans="1:14" x14ac:dyDescent="0.2">
      <c r="A180">
        <v>14191</v>
      </c>
      <c r="B180" t="s">
        <v>36</v>
      </c>
      <c r="C180" t="s">
        <v>38</v>
      </c>
      <c r="D180" s="3">
        <v>160000</v>
      </c>
      <c r="E180">
        <v>4</v>
      </c>
      <c r="F180" t="s">
        <v>19</v>
      </c>
      <c r="G180" t="s">
        <v>21</v>
      </c>
      <c r="H180" t="s">
        <v>18</v>
      </c>
      <c r="I180">
        <v>2</v>
      </c>
      <c r="J180" t="s">
        <v>40</v>
      </c>
      <c r="K180" t="s">
        <v>17</v>
      </c>
      <c r="L180">
        <v>55</v>
      </c>
      <c r="M180" t="str">
        <f t="shared" si="2"/>
        <v>51 and above</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31-50 Years Old</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31-50 Years Old</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51 and above</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31-50 Years Old</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51 and above</v>
      </c>
      <c r="N185" t="s">
        <v>15</v>
      </c>
    </row>
    <row r="186" spans="1:14" x14ac:dyDescent="0.2">
      <c r="A186">
        <v>28918</v>
      </c>
      <c r="B186" t="s">
        <v>36</v>
      </c>
      <c r="C186" t="s">
        <v>39</v>
      </c>
      <c r="D186" s="3">
        <v>130000</v>
      </c>
      <c r="E186">
        <v>4</v>
      </c>
      <c r="F186" t="s">
        <v>27</v>
      </c>
      <c r="G186" t="s">
        <v>28</v>
      </c>
      <c r="H186" t="s">
        <v>18</v>
      </c>
      <c r="I186">
        <v>4</v>
      </c>
      <c r="J186" t="s">
        <v>40</v>
      </c>
      <c r="K186" t="s">
        <v>17</v>
      </c>
      <c r="L186">
        <v>58</v>
      </c>
      <c r="M186" t="str">
        <f t="shared" si="2"/>
        <v>51 and above</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31-50 Years Old</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51 and above</v>
      </c>
      <c r="N188" t="s">
        <v>15</v>
      </c>
    </row>
    <row r="189" spans="1:14" x14ac:dyDescent="0.2">
      <c r="A189">
        <v>18151</v>
      </c>
      <c r="B189" t="s">
        <v>37</v>
      </c>
      <c r="C189" t="s">
        <v>38</v>
      </c>
      <c r="D189" s="3">
        <v>80000</v>
      </c>
      <c r="E189">
        <v>5</v>
      </c>
      <c r="F189" t="s">
        <v>19</v>
      </c>
      <c r="G189" t="s">
        <v>21</v>
      </c>
      <c r="H189" t="s">
        <v>18</v>
      </c>
      <c r="I189">
        <v>2</v>
      </c>
      <c r="J189" t="s">
        <v>40</v>
      </c>
      <c r="K189" t="s">
        <v>17</v>
      </c>
      <c r="L189">
        <v>59</v>
      </c>
      <c r="M189" t="str">
        <f t="shared" si="2"/>
        <v>51 and above</v>
      </c>
      <c r="N189" t="s">
        <v>18</v>
      </c>
    </row>
    <row r="190" spans="1:14" x14ac:dyDescent="0.2">
      <c r="A190">
        <v>20606</v>
      </c>
      <c r="B190" t="s">
        <v>36</v>
      </c>
      <c r="C190" t="s">
        <v>39</v>
      </c>
      <c r="D190" s="3">
        <v>70000</v>
      </c>
      <c r="E190">
        <v>0</v>
      </c>
      <c r="F190" t="s">
        <v>13</v>
      </c>
      <c r="G190" t="s">
        <v>21</v>
      </c>
      <c r="H190" t="s">
        <v>15</v>
      </c>
      <c r="I190">
        <v>4</v>
      </c>
      <c r="J190" t="s">
        <v>40</v>
      </c>
      <c r="K190" t="s">
        <v>24</v>
      </c>
      <c r="L190">
        <v>32</v>
      </c>
      <c r="M190" t="str">
        <f t="shared" si="2"/>
        <v>31-50 Years Old</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31-50 Years Old</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51 and above</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31-50 Years Old</v>
      </c>
      <c r="N193" t="s">
        <v>15</v>
      </c>
    </row>
    <row r="194" spans="1:14" x14ac:dyDescent="0.2">
      <c r="A194">
        <v>15682</v>
      </c>
      <c r="B194" t="s">
        <v>37</v>
      </c>
      <c r="C194" t="s">
        <v>39</v>
      </c>
      <c r="D194" s="3">
        <v>80000</v>
      </c>
      <c r="E194">
        <v>5</v>
      </c>
      <c r="F194" t="s">
        <v>13</v>
      </c>
      <c r="G194" t="s">
        <v>28</v>
      </c>
      <c r="H194" t="s">
        <v>15</v>
      </c>
      <c r="I194">
        <v>2</v>
      </c>
      <c r="J194" t="s">
        <v>40</v>
      </c>
      <c r="K194" t="s">
        <v>17</v>
      </c>
      <c r="L194">
        <v>62</v>
      </c>
      <c r="M194" t="str">
        <f t="shared" si="2"/>
        <v>51 and above</v>
      </c>
      <c r="N194" t="s">
        <v>18</v>
      </c>
    </row>
    <row r="195" spans="1:14" x14ac:dyDescent="0.2">
      <c r="A195">
        <v>26032</v>
      </c>
      <c r="B195" t="s">
        <v>36</v>
      </c>
      <c r="C195" t="s">
        <v>39</v>
      </c>
      <c r="D195" s="3">
        <v>70000</v>
      </c>
      <c r="E195">
        <v>5</v>
      </c>
      <c r="F195" t="s">
        <v>13</v>
      </c>
      <c r="G195" t="s">
        <v>21</v>
      </c>
      <c r="H195" t="s">
        <v>15</v>
      </c>
      <c r="I195">
        <v>4</v>
      </c>
      <c r="J195" t="s">
        <v>40</v>
      </c>
      <c r="K195" t="s">
        <v>24</v>
      </c>
      <c r="L195">
        <v>41</v>
      </c>
      <c r="M195" t="str">
        <f t="shared" ref="M195:M258" si="3">IF(L195&lt;31,"0-30 Years Old",IF(L195&lt;=50,"31-50 Years Old",IF(L195&gt;=51,"51 and above","Invalid")))</f>
        <v>31-50 Years Old</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31-50 Years Old</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0-30 Years Old</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31-50 Years Old</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51 and above</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31-50 Years Old</v>
      </c>
      <c r="N200" t="s">
        <v>15</v>
      </c>
    </row>
    <row r="201" spans="1:14" x14ac:dyDescent="0.2">
      <c r="A201">
        <v>11453</v>
      </c>
      <c r="B201" t="s">
        <v>37</v>
      </c>
      <c r="C201" t="s">
        <v>38</v>
      </c>
      <c r="D201" s="3">
        <v>80000</v>
      </c>
      <c r="E201">
        <v>0</v>
      </c>
      <c r="F201" t="s">
        <v>13</v>
      </c>
      <c r="G201" t="s">
        <v>21</v>
      </c>
      <c r="H201" t="s">
        <v>18</v>
      </c>
      <c r="I201">
        <v>3</v>
      </c>
      <c r="J201" t="s">
        <v>40</v>
      </c>
      <c r="K201" t="s">
        <v>24</v>
      </c>
      <c r="L201">
        <v>33</v>
      </c>
      <c r="M201" t="str">
        <f t="shared" si="3"/>
        <v>31-50 Years Old</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31-50 Years Old</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0-30 Years Old</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31-50 Years Old</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31-50 Years Old</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51 and above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31-50 Years Old</v>
      </c>
      <c r="N207" t="s">
        <v>15</v>
      </c>
    </row>
    <row r="208" spans="1:14" x14ac:dyDescent="0.2">
      <c r="A208">
        <v>11415</v>
      </c>
      <c r="B208" t="s">
        <v>37</v>
      </c>
      <c r="C208" t="s">
        <v>38</v>
      </c>
      <c r="D208" s="3">
        <v>90000</v>
      </c>
      <c r="E208">
        <v>5</v>
      </c>
      <c r="F208" t="s">
        <v>19</v>
      </c>
      <c r="G208" t="s">
        <v>21</v>
      </c>
      <c r="H208" t="s">
        <v>18</v>
      </c>
      <c r="I208">
        <v>2</v>
      </c>
      <c r="J208" t="s">
        <v>40</v>
      </c>
      <c r="K208" t="s">
        <v>17</v>
      </c>
      <c r="L208">
        <v>62</v>
      </c>
      <c r="M208" t="str">
        <f t="shared" si="3"/>
        <v>51 and above</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0-30 Years Old</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31-50 Years Old</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31-50 Years Old</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31-50 Years Old</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31-50 Years Old</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0-30 Years Old</v>
      </c>
      <c r="N214" t="s">
        <v>18</v>
      </c>
    </row>
    <row r="215" spans="1:14" x14ac:dyDescent="0.2">
      <c r="A215">
        <v>11451</v>
      </c>
      <c r="B215" t="s">
        <v>37</v>
      </c>
      <c r="C215" t="s">
        <v>38</v>
      </c>
      <c r="D215" s="3">
        <v>70000</v>
      </c>
      <c r="E215">
        <v>0</v>
      </c>
      <c r="F215" t="s">
        <v>13</v>
      </c>
      <c r="G215" t="s">
        <v>21</v>
      </c>
      <c r="H215" t="s">
        <v>18</v>
      </c>
      <c r="I215">
        <v>4</v>
      </c>
      <c r="J215" t="s">
        <v>40</v>
      </c>
      <c r="K215" t="s">
        <v>24</v>
      </c>
      <c r="L215">
        <v>31</v>
      </c>
      <c r="M215" t="str">
        <f t="shared" si="3"/>
        <v>31-50 Years Old</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51 and above</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51 and above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51 and above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0-30 Years Old</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31-50 Years Old</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0-30 Years Old</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31-50 Years Old</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31-50 Years Old</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31-50 Years Old</v>
      </c>
      <c r="N224" t="s">
        <v>18</v>
      </c>
    </row>
    <row r="225" spans="1:14" x14ac:dyDescent="0.2">
      <c r="A225">
        <v>18711</v>
      </c>
      <c r="B225" t="s">
        <v>37</v>
      </c>
      <c r="C225" t="s">
        <v>39</v>
      </c>
      <c r="D225" s="3">
        <v>70000</v>
      </c>
      <c r="E225">
        <v>5</v>
      </c>
      <c r="F225" t="s">
        <v>13</v>
      </c>
      <c r="G225" t="s">
        <v>21</v>
      </c>
      <c r="H225" t="s">
        <v>15</v>
      </c>
      <c r="I225">
        <v>4</v>
      </c>
      <c r="J225" t="s">
        <v>40</v>
      </c>
      <c r="K225" t="s">
        <v>24</v>
      </c>
      <c r="L225">
        <v>39</v>
      </c>
      <c r="M225" t="str">
        <f t="shared" si="3"/>
        <v>31-50 Years Old</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51 and above</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31-50 Years Old</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31-50 Years Old</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31-50 Years Old</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31-50 Years Old</v>
      </c>
      <c r="N230" t="s">
        <v>18</v>
      </c>
    </row>
    <row r="231" spans="1:14" x14ac:dyDescent="0.2">
      <c r="A231">
        <v>28915</v>
      </c>
      <c r="B231" t="s">
        <v>37</v>
      </c>
      <c r="C231" t="s">
        <v>38</v>
      </c>
      <c r="D231" s="3">
        <v>80000</v>
      </c>
      <c r="E231">
        <v>5</v>
      </c>
      <c r="F231" t="s">
        <v>27</v>
      </c>
      <c r="G231" t="s">
        <v>28</v>
      </c>
      <c r="H231" t="s">
        <v>15</v>
      </c>
      <c r="I231">
        <v>3</v>
      </c>
      <c r="J231" t="s">
        <v>40</v>
      </c>
      <c r="K231" t="s">
        <v>17</v>
      </c>
      <c r="L231">
        <v>57</v>
      </c>
      <c r="M231" t="str">
        <f t="shared" si="3"/>
        <v>51 and above</v>
      </c>
      <c r="N231" t="s">
        <v>18</v>
      </c>
    </row>
    <row r="232" spans="1:14" x14ac:dyDescent="0.2">
      <c r="A232">
        <v>22830</v>
      </c>
      <c r="B232" t="s">
        <v>36</v>
      </c>
      <c r="C232" t="s">
        <v>38</v>
      </c>
      <c r="D232" s="3">
        <v>120000</v>
      </c>
      <c r="E232">
        <v>4</v>
      </c>
      <c r="F232" t="s">
        <v>19</v>
      </c>
      <c r="G232" t="s">
        <v>28</v>
      </c>
      <c r="H232" t="s">
        <v>15</v>
      </c>
      <c r="I232">
        <v>3</v>
      </c>
      <c r="J232" t="s">
        <v>40</v>
      </c>
      <c r="K232" t="s">
        <v>17</v>
      </c>
      <c r="L232">
        <v>56</v>
      </c>
      <c r="M232" t="str">
        <f t="shared" si="3"/>
        <v>51 and above</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31-50 Years Old</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31-50 Years Old</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0-30 Years Old</v>
      </c>
      <c r="N235" t="s">
        <v>15</v>
      </c>
    </row>
    <row r="236" spans="1:14" x14ac:dyDescent="0.2">
      <c r="A236">
        <v>24611</v>
      </c>
      <c r="B236" t="s">
        <v>37</v>
      </c>
      <c r="C236" t="s">
        <v>38</v>
      </c>
      <c r="D236" s="3">
        <v>90000</v>
      </c>
      <c r="E236">
        <v>0</v>
      </c>
      <c r="F236" t="s">
        <v>13</v>
      </c>
      <c r="G236" t="s">
        <v>21</v>
      </c>
      <c r="H236" t="s">
        <v>18</v>
      </c>
      <c r="I236">
        <v>4</v>
      </c>
      <c r="J236" t="s">
        <v>40</v>
      </c>
      <c r="K236" t="s">
        <v>24</v>
      </c>
      <c r="L236">
        <v>35</v>
      </c>
      <c r="M236" t="str">
        <f t="shared" si="3"/>
        <v>31-50 Years Old</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51 and above</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31-50 Years Old</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0-30 Years Old</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31-50 Years Old</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31-50 Years Old</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31-50 Years Old</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0-30 Years Old</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31-50 Years Old</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0-30 Years Old</v>
      </c>
      <c r="N245" t="s">
        <v>18</v>
      </c>
    </row>
    <row r="246" spans="1:14" x14ac:dyDescent="0.2">
      <c r="A246">
        <v>19057</v>
      </c>
      <c r="B246" t="s">
        <v>36</v>
      </c>
      <c r="C246" t="s">
        <v>39</v>
      </c>
      <c r="D246" s="3">
        <v>120000</v>
      </c>
      <c r="E246">
        <v>3</v>
      </c>
      <c r="F246" t="s">
        <v>13</v>
      </c>
      <c r="G246" t="s">
        <v>28</v>
      </c>
      <c r="H246" t="s">
        <v>18</v>
      </c>
      <c r="I246">
        <v>2</v>
      </c>
      <c r="J246" t="s">
        <v>40</v>
      </c>
      <c r="K246" t="s">
        <v>17</v>
      </c>
      <c r="L246">
        <v>52</v>
      </c>
      <c r="M246" t="str">
        <f t="shared" si="3"/>
        <v>51 and above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31-50 Years Old</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51 and above</v>
      </c>
      <c r="N248" t="s">
        <v>15</v>
      </c>
    </row>
    <row r="249" spans="1:14" x14ac:dyDescent="0.2">
      <c r="A249">
        <v>21568</v>
      </c>
      <c r="B249" t="s">
        <v>36</v>
      </c>
      <c r="C249" t="s">
        <v>39</v>
      </c>
      <c r="D249" s="3">
        <v>100000</v>
      </c>
      <c r="E249">
        <v>0</v>
      </c>
      <c r="F249" t="s">
        <v>27</v>
      </c>
      <c r="G249" t="s">
        <v>28</v>
      </c>
      <c r="H249" t="s">
        <v>15</v>
      </c>
      <c r="I249">
        <v>4</v>
      </c>
      <c r="J249" t="s">
        <v>40</v>
      </c>
      <c r="K249" t="s">
        <v>24</v>
      </c>
      <c r="L249">
        <v>34</v>
      </c>
      <c r="M249" t="str">
        <f t="shared" si="3"/>
        <v>31-50 Years Old</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51 and above</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31-50 Years Old</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51 and above</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51 and above</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31-50 Years Old</v>
      </c>
      <c r="N254" t="s">
        <v>18</v>
      </c>
    </row>
    <row r="255" spans="1:14" x14ac:dyDescent="0.2">
      <c r="A255">
        <v>20598</v>
      </c>
      <c r="B255" t="s">
        <v>36</v>
      </c>
      <c r="C255" t="s">
        <v>38</v>
      </c>
      <c r="D255" s="3">
        <v>100000</v>
      </c>
      <c r="E255">
        <v>3</v>
      </c>
      <c r="F255" t="s">
        <v>29</v>
      </c>
      <c r="G255" t="s">
        <v>21</v>
      </c>
      <c r="H255" t="s">
        <v>15</v>
      </c>
      <c r="I255">
        <v>0</v>
      </c>
      <c r="J255" t="s">
        <v>40</v>
      </c>
      <c r="K255" t="s">
        <v>17</v>
      </c>
      <c r="L255">
        <v>59</v>
      </c>
      <c r="M255" t="str">
        <f t="shared" si="3"/>
        <v>51 and above</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51 and above</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31-50 Years Old</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31-50 Years Old</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IF(L259&lt;31,"0-30 Years Old",IF(L259&lt;=50,"31-50 Years Old",IF(L259&gt;=51,"51 and above","Invalid")))</f>
        <v>31-50 Years Old</v>
      </c>
      <c r="N259" t="s">
        <v>15</v>
      </c>
    </row>
    <row r="260" spans="1:14" x14ac:dyDescent="0.2">
      <c r="A260">
        <v>14193</v>
      </c>
      <c r="B260" t="s">
        <v>37</v>
      </c>
      <c r="C260" t="s">
        <v>39</v>
      </c>
      <c r="D260" s="3">
        <v>100000</v>
      </c>
      <c r="E260">
        <v>3</v>
      </c>
      <c r="F260" t="s">
        <v>19</v>
      </c>
      <c r="G260" t="s">
        <v>28</v>
      </c>
      <c r="H260" t="s">
        <v>15</v>
      </c>
      <c r="I260">
        <v>4</v>
      </c>
      <c r="J260" t="s">
        <v>40</v>
      </c>
      <c r="K260" t="s">
        <v>17</v>
      </c>
      <c r="L260">
        <v>56</v>
      </c>
      <c r="M260" t="str">
        <f t="shared" si="4"/>
        <v>51 and above</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31-50 Years Old</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31-50 Years Old</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31-50 Years Old</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51 and above</v>
      </c>
      <c r="N264" t="s">
        <v>18</v>
      </c>
    </row>
    <row r="265" spans="1:14" x14ac:dyDescent="0.2">
      <c r="A265">
        <v>23419</v>
      </c>
      <c r="B265" t="s">
        <v>37</v>
      </c>
      <c r="C265" t="s">
        <v>39</v>
      </c>
      <c r="D265" s="3">
        <v>70000</v>
      </c>
      <c r="E265">
        <v>5</v>
      </c>
      <c r="F265" t="s">
        <v>13</v>
      </c>
      <c r="G265" t="s">
        <v>21</v>
      </c>
      <c r="H265" t="s">
        <v>15</v>
      </c>
      <c r="I265">
        <v>3</v>
      </c>
      <c r="J265" t="s">
        <v>40</v>
      </c>
      <c r="K265" t="s">
        <v>24</v>
      </c>
      <c r="L265">
        <v>39</v>
      </c>
      <c r="M265" t="str">
        <f t="shared" si="4"/>
        <v>31-50 Years Old</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31-50 Years Old</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31-50 Years Old</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0-30 Years Old</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31-50 Years Old</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31-50 Years Old</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31-50 Years Old</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51 and above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0-30 Years Old</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31-50 Years Old</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0-30 Years Old</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31-50 Years Old</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31-50 Years Old</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31-50 Years Old</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31-50 Years Old</v>
      </c>
      <c r="N279" t="s">
        <v>15</v>
      </c>
    </row>
    <row r="280" spans="1:14" x14ac:dyDescent="0.2">
      <c r="A280">
        <v>20625</v>
      </c>
      <c r="B280" t="s">
        <v>36</v>
      </c>
      <c r="C280" t="s">
        <v>38</v>
      </c>
      <c r="D280" s="3">
        <v>100000</v>
      </c>
      <c r="E280">
        <v>0</v>
      </c>
      <c r="F280" t="s">
        <v>27</v>
      </c>
      <c r="G280" t="s">
        <v>28</v>
      </c>
      <c r="H280" t="s">
        <v>15</v>
      </c>
      <c r="I280">
        <v>3</v>
      </c>
      <c r="J280" t="s">
        <v>40</v>
      </c>
      <c r="K280" t="s">
        <v>24</v>
      </c>
      <c r="L280">
        <v>35</v>
      </c>
      <c r="M280" t="str">
        <f t="shared" si="4"/>
        <v>31-50 Years Old</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31-50 Years Old</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31-50 Years Old</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31-50 Years Old</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31-50 Years Old</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31-50 Years Old</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31-50 Years Old</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31-50 Years Old</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31-50 Years Old</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31-50 Years Old</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31-50 Years Old</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51 and above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31-50 Years Old</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31-50 Years Old</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31-50 Years Old</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31-50 Years Old</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31-50 Years Old</v>
      </c>
      <c r="N296" t="s">
        <v>15</v>
      </c>
    </row>
    <row r="297" spans="1:14" x14ac:dyDescent="0.2">
      <c r="A297">
        <v>21557</v>
      </c>
      <c r="B297" t="s">
        <v>37</v>
      </c>
      <c r="C297" t="s">
        <v>39</v>
      </c>
      <c r="D297" s="3">
        <v>110000</v>
      </c>
      <c r="E297">
        <v>0</v>
      </c>
      <c r="F297" t="s">
        <v>19</v>
      </c>
      <c r="G297" t="s">
        <v>28</v>
      </c>
      <c r="H297" t="s">
        <v>15</v>
      </c>
      <c r="I297">
        <v>3</v>
      </c>
      <c r="J297" t="s">
        <v>40</v>
      </c>
      <c r="K297" t="s">
        <v>24</v>
      </c>
      <c r="L297">
        <v>32</v>
      </c>
      <c r="M297" t="str">
        <f t="shared" si="4"/>
        <v>31-50 Years Old</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31-50 Years Old</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31-50 Years Old</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51 and above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51 and above</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51 and above</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0-30 Years Old</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51 and above</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31-50 Years Old</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31-50 Years Old</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51 and above</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31-50 Years Old</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51 and above</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31-50 Years Old</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31-50 Years Old</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31-50 Years Old</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31-50 Years Old</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51 and above</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51 and above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31-50 Years Old</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31-50 Years Old</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51 and above</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31-50 Years Old</v>
      </c>
      <c r="N319" t="s">
        <v>15</v>
      </c>
    </row>
    <row r="320" spans="1:14" x14ac:dyDescent="0.2">
      <c r="A320">
        <v>19066</v>
      </c>
      <c r="B320" t="s">
        <v>36</v>
      </c>
      <c r="C320" t="s">
        <v>38</v>
      </c>
      <c r="D320" s="3">
        <v>130000</v>
      </c>
      <c r="E320">
        <v>4</v>
      </c>
      <c r="F320" t="s">
        <v>19</v>
      </c>
      <c r="G320" t="s">
        <v>21</v>
      </c>
      <c r="H320" t="s">
        <v>18</v>
      </c>
      <c r="I320">
        <v>3</v>
      </c>
      <c r="J320" t="s">
        <v>40</v>
      </c>
      <c r="K320" t="s">
        <v>17</v>
      </c>
      <c r="L320">
        <v>54</v>
      </c>
      <c r="M320" t="str">
        <f t="shared" si="4"/>
        <v>51 and above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31-50 Years Old</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31-50 Years Old</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IF(L323&lt;31,"0-30 Years Old",IF(L323&lt;=50,"31-50 Years Old",IF(L323&gt;=51,"51 and above","Invalid")))</f>
        <v>31-50 Years Old</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31-50 Years Old</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31-50 Years Old</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31-50 Years Old</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31-50 Years Old</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0-30 Years Old</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31-50 Years Old</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31-50 Years Old</v>
      </c>
      <c r="N330" t="s">
        <v>18</v>
      </c>
    </row>
    <row r="331" spans="1:14" x14ac:dyDescent="0.2">
      <c r="A331">
        <v>12663</v>
      </c>
      <c r="B331" t="s">
        <v>36</v>
      </c>
      <c r="C331" t="s">
        <v>39</v>
      </c>
      <c r="D331" s="3">
        <v>90000</v>
      </c>
      <c r="E331">
        <v>5</v>
      </c>
      <c r="F331" t="s">
        <v>29</v>
      </c>
      <c r="G331" t="s">
        <v>14</v>
      </c>
      <c r="H331" t="s">
        <v>15</v>
      </c>
      <c r="I331">
        <v>2</v>
      </c>
      <c r="J331" t="s">
        <v>40</v>
      </c>
      <c r="K331" t="s">
        <v>17</v>
      </c>
      <c r="L331">
        <v>59</v>
      </c>
      <c r="M331" t="str">
        <f t="shared" si="5"/>
        <v>51 and above</v>
      </c>
      <c r="N331" t="s">
        <v>18</v>
      </c>
    </row>
    <row r="332" spans="1:14" x14ac:dyDescent="0.2">
      <c r="A332">
        <v>24898</v>
      </c>
      <c r="B332" t="s">
        <v>37</v>
      </c>
      <c r="C332" t="s">
        <v>39</v>
      </c>
      <c r="D332" s="3">
        <v>80000</v>
      </c>
      <c r="E332">
        <v>0</v>
      </c>
      <c r="F332" t="s">
        <v>13</v>
      </c>
      <c r="G332" t="s">
        <v>21</v>
      </c>
      <c r="H332" t="s">
        <v>15</v>
      </c>
      <c r="I332">
        <v>3</v>
      </c>
      <c r="J332" t="s">
        <v>40</v>
      </c>
      <c r="K332" t="s">
        <v>24</v>
      </c>
      <c r="L332">
        <v>32</v>
      </c>
      <c r="M332" t="str">
        <f t="shared" si="5"/>
        <v>31-50 Years Old</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0-30 Years Old</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31-50 Years Old</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51 and above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31-50 Years Old</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31-50 Years Old</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31-50 Years Old</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31-50 Years Old</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31-50 Years Old</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51 and above</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0-30 Years Old</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31-50 Years Old</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31-50 Years Old</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31-50 Years Old</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31-50 Years Old</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31-50 Years Old</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31-50 Years Old</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31-50 Years Old</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31-50 Years Old</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0-30 Years Old</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0-30 Years Old</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31-50 Years Old</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51 and above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31-50 Years Old</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31-50 Years Old</v>
      </c>
      <c r="N356" t="s">
        <v>18</v>
      </c>
    </row>
    <row r="357" spans="1:14" x14ac:dyDescent="0.2">
      <c r="A357">
        <v>17238</v>
      </c>
      <c r="B357" t="s">
        <v>37</v>
      </c>
      <c r="C357" t="s">
        <v>38</v>
      </c>
      <c r="D357" s="3">
        <v>80000</v>
      </c>
      <c r="E357">
        <v>0</v>
      </c>
      <c r="F357" t="s">
        <v>13</v>
      </c>
      <c r="G357" t="s">
        <v>21</v>
      </c>
      <c r="H357" t="s">
        <v>15</v>
      </c>
      <c r="I357">
        <v>3</v>
      </c>
      <c r="J357" t="s">
        <v>40</v>
      </c>
      <c r="K357" t="s">
        <v>24</v>
      </c>
      <c r="L357">
        <v>32</v>
      </c>
      <c r="M357" t="str">
        <f t="shared" si="5"/>
        <v>31-50 Years Old</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51 and above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31-50 Years Old</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51 and above</v>
      </c>
      <c r="N360" t="s">
        <v>15</v>
      </c>
    </row>
    <row r="361" spans="1:14" x14ac:dyDescent="0.2">
      <c r="A361">
        <v>17230</v>
      </c>
      <c r="B361" t="s">
        <v>36</v>
      </c>
      <c r="C361" t="s">
        <v>38</v>
      </c>
      <c r="D361" s="3">
        <v>80000</v>
      </c>
      <c r="E361">
        <v>0</v>
      </c>
      <c r="F361" t="s">
        <v>13</v>
      </c>
      <c r="G361" t="s">
        <v>21</v>
      </c>
      <c r="H361" t="s">
        <v>15</v>
      </c>
      <c r="I361">
        <v>3</v>
      </c>
      <c r="J361" t="s">
        <v>40</v>
      </c>
      <c r="K361" t="s">
        <v>24</v>
      </c>
      <c r="L361">
        <v>30</v>
      </c>
      <c r="M361" t="str">
        <f t="shared" si="5"/>
        <v>0-30 Years Old</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31-50 Years Old</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0-30 Years Old</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31-50 Years Old</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51 and above</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31-50 Years Old</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31-50 Years Old</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31-50 Years Old</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31-50 Years Old</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51 and above</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51 and above</v>
      </c>
      <c r="N371" t="s">
        <v>15</v>
      </c>
    </row>
    <row r="372" spans="1:14" x14ac:dyDescent="0.2">
      <c r="A372">
        <v>17324</v>
      </c>
      <c r="B372" t="s">
        <v>36</v>
      </c>
      <c r="C372" t="s">
        <v>39</v>
      </c>
      <c r="D372" s="3">
        <v>100000</v>
      </c>
      <c r="E372">
        <v>4</v>
      </c>
      <c r="F372" t="s">
        <v>13</v>
      </c>
      <c r="G372" t="s">
        <v>21</v>
      </c>
      <c r="H372" t="s">
        <v>15</v>
      </c>
      <c r="I372">
        <v>1</v>
      </c>
      <c r="J372" t="s">
        <v>40</v>
      </c>
      <c r="K372" t="s">
        <v>24</v>
      </c>
      <c r="L372">
        <v>46</v>
      </c>
      <c r="M372" t="str">
        <f t="shared" si="5"/>
        <v>31-50 Years Old</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31-50 Years Old</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31-50 Years Old</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0-30 Years Old</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31-50 Years Old</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51 and above</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51 and above</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51 and above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51 and above</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31-50 Years Old</v>
      </c>
      <c r="N381" t="s">
        <v>18</v>
      </c>
    </row>
    <row r="382" spans="1:14" x14ac:dyDescent="0.2">
      <c r="A382">
        <v>13620</v>
      </c>
      <c r="B382" t="s">
        <v>37</v>
      </c>
      <c r="C382" t="s">
        <v>38</v>
      </c>
      <c r="D382" s="3">
        <v>70000</v>
      </c>
      <c r="E382">
        <v>0</v>
      </c>
      <c r="F382" t="s">
        <v>13</v>
      </c>
      <c r="G382" t="s">
        <v>21</v>
      </c>
      <c r="H382" t="s">
        <v>18</v>
      </c>
      <c r="I382">
        <v>3</v>
      </c>
      <c r="J382" t="s">
        <v>40</v>
      </c>
      <c r="K382" t="s">
        <v>24</v>
      </c>
      <c r="L382">
        <v>30</v>
      </c>
      <c r="M382" t="str">
        <f t="shared" si="5"/>
        <v>0-30 Years Old</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51 and above</v>
      </c>
      <c r="N383" t="s">
        <v>18</v>
      </c>
    </row>
    <row r="384" spans="1:14" x14ac:dyDescent="0.2">
      <c r="A384">
        <v>13586</v>
      </c>
      <c r="B384" t="s">
        <v>36</v>
      </c>
      <c r="C384" t="s">
        <v>38</v>
      </c>
      <c r="D384" s="3">
        <v>80000</v>
      </c>
      <c r="E384">
        <v>4</v>
      </c>
      <c r="F384" t="s">
        <v>19</v>
      </c>
      <c r="G384" t="s">
        <v>21</v>
      </c>
      <c r="H384" t="s">
        <v>15</v>
      </c>
      <c r="I384">
        <v>2</v>
      </c>
      <c r="J384" t="s">
        <v>40</v>
      </c>
      <c r="K384" t="s">
        <v>17</v>
      </c>
      <c r="L384">
        <v>53</v>
      </c>
      <c r="M384" t="str">
        <f t="shared" si="5"/>
        <v>51 and above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31-50 Years Old</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0-30 Years Old</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IF(L387&lt;31,"0-30 Years Old",IF(L387&lt;=50,"31-50 Years Old",IF(L387&gt;=51,"51 and above","Invalid")))</f>
        <v>31-50 Years Old</v>
      </c>
      <c r="N387" t="s">
        <v>18</v>
      </c>
    </row>
    <row r="388" spans="1:14" x14ac:dyDescent="0.2">
      <c r="A388">
        <v>28957</v>
      </c>
      <c r="B388" t="s">
        <v>37</v>
      </c>
      <c r="C388" t="s">
        <v>39</v>
      </c>
      <c r="D388" s="3">
        <v>120000</v>
      </c>
      <c r="E388">
        <v>0</v>
      </c>
      <c r="F388" t="s">
        <v>29</v>
      </c>
      <c r="G388" t="s">
        <v>21</v>
      </c>
      <c r="H388" t="s">
        <v>15</v>
      </c>
      <c r="I388">
        <v>4</v>
      </c>
      <c r="J388" t="s">
        <v>40</v>
      </c>
      <c r="K388" t="s">
        <v>24</v>
      </c>
      <c r="L388">
        <v>34</v>
      </c>
      <c r="M388" t="str">
        <f t="shared" si="6"/>
        <v>31-50 Years Old</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31-50 Years Old</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51 and above</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31-50 Years Old</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31-50 Years Old</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31-50 Years Old</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51 and above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31-50 Years Old</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31-50 Years Old</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31-50 Years Old</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31-50 Years Old</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51 and above</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31-50 Years Old</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51 and above</v>
      </c>
      <c r="N401" t="s">
        <v>15</v>
      </c>
    </row>
    <row r="402" spans="1:14" x14ac:dyDescent="0.2">
      <c r="A402">
        <v>25792</v>
      </c>
      <c r="B402" t="s">
        <v>37</v>
      </c>
      <c r="C402" t="s">
        <v>39</v>
      </c>
      <c r="D402" s="3">
        <v>110000</v>
      </c>
      <c r="E402">
        <v>3</v>
      </c>
      <c r="F402" t="s">
        <v>13</v>
      </c>
      <c r="G402" t="s">
        <v>28</v>
      </c>
      <c r="H402" t="s">
        <v>15</v>
      </c>
      <c r="I402">
        <v>4</v>
      </c>
      <c r="J402" t="s">
        <v>40</v>
      </c>
      <c r="K402" t="s">
        <v>17</v>
      </c>
      <c r="L402">
        <v>53</v>
      </c>
      <c r="M402" t="str">
        <f t="shared" si="6"/>
        <v>51 and above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51 and above</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31-50 Years Old</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31-50 Years Old</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51 and above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31-50 Years Old</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31-50 Years Old</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31-50 Years Old</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31-50 Years Old</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51 and above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31-50 Years Old</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31-50 Years Old</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31-50 Years Old</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51 and above</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31-50 Years Old</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31-50 Years Old</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31-50 Years Old</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51 and above</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31-50 Years Old</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51 and above</v>
      </c>
      <c r="N421" t="s">
        <v>15</v>
      </c>
    </row>
    <row r="422" spans="1:14" x14ac:dyDescent="0.2">
      <c r="A422">
        <v>18153</v>
      </c>
      <c r="B422" t="s">
        <v>36</v>
      </c>
      <c r="C422" t="s">
        <v>39</v>
      </c>
      <c r="D422" s="3">
        <v>100000</v>
      </c>
      <c r="E422">
        <v>2</v>
      </c>
      <c r="F422" t="s">
        <v>13</v>
      </c>
      <c r="G422" t="s">
        <v>28</v>
      </c>
      <c r="H422" t="s">
        <v>15</v>
      </c>
      <c r="I422">
        <v>4</v>
      </c>
      <c r="J422" t="s">
        <v>40</v>
      </c>
      <c r="K422" t="s">
        <v>17</v>
      </c>
      <c r="L422">
        <v>59</v>
      </c>
      <c r="M422" t="str">
        <f t="shared" si="6"/>
        <v>51 and above</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51 and above</v>
      </c>
      <c r="N423" t="s">
        <v>18</v>
      </c>
    </row>
    <row r="424" spans="1:14" x14ac:dyDescent="0.2">
      <c r="A424">
        <v>24901</v>
      </c>
      <c r="B424" t="s">
        <v>37</v>
      </c>
      <c r="C424" t="s">
        <v>38</v>
      </c>
      <c r="D424" s="3">
        <v>110000</v>
      </c>
      <c r="E424">
        <v>0</v>
      </c>
      <c r="F424" t="s">
        <v>19</v>
      </c>
      <c r="G424" t="s">
        <v>28</v>
      </c>
      <c r="H424" t="s">
        <v>18</v>
      </c>
      <c r="I424">
        <v>3</v>
      </c>
      <c r="J424" t="s">
        <v>40</v>
      </c>
      <c r="K424" t="s">
        <v>24</v>
      </c>
      <c r="L424">
        <v>32</v>
      </c>
      <c r="M424" t="str">
        <f t="shared" si="6"/>
        <v>31-50 Years Old</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31-50 Years Old</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31-50 Years Old</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51 and above</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0-30 Years Old</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31-50 Years Old</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31-50 Years Old</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31-50 Years Old</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51 and above</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0-30 Years Old</v>
      </c>
      <c r="N433" t="s">
        <v>15</v>
      </c>
    </row>
    <row r="434" spans="1:14" x14ac:dyDescent="0.2">
      <c r="A434">
        <v>21891</v>
      </c>
      <c r="B434" t="s">
        <v>36</v>
      </c>
      <c r="C434" t="s">
        <v>39</v>
      </c>
      <c r="D434" s="3">
        <v>110000</v>
      </c>
      <c r="E434">
        <v>0</v>
      </c>
      <c r="F434" t="s">
        <v>27</v>
      </c>
      <c r="G434" t="s">
        <v>28</v>
      </c>
      <c r="H434" t="s">
        <v>15</v>
      </c>
      <c r="I434">
        <v>3</v>
      </c>
      <c r="J434" t="s">
        <v>40</v>
      </c>
      <c r="K434" t="s">
        <v>24</v>
      </c>
      <c r="L434">
        <v>34</v>
      </c>
      <c r="M434" t="str">
        <f t="shared" si="6"/>
        <v>31-50 Years Old</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0-30 Years Old</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51 and above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51 and above</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31-50 Years Old</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0-30 Years Old</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31-50 Years Old</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31-50 Years Old</v>
      </c>
      <c r="N441" t="s">
        <v>18</v>
      </c>
    </row>
    <row r="442" spans="1:14" x14ac:dyDescent="0.2">
      <c r="A442">
        <v>21561</v>
      </c>
      <c r="B442" t="s">
        <v>37</v>
      </c>
      <c r="C442" t="s">
        <v>38</v>
      </c>
      <c r="D442" s="3">
        <v>90000</v>
      </c>
      <c r="E442">
        <v>0</v>
      </c>
      <c r="F442" t="s">
        <v>13</v>
      </c>
      <c r="G442" t="s">
        <v>21</v>
      </c>
      <c r="H442" t="s">
        <v>18</v>
      </c>
      <c r="I442">
        <v>3</v>
      </c>
      <c r="J442" t="s">
        <v>40</v>
      </c>
      <c r="K442" t="s">
        <v>24</v>
      </c>
      <c r="L442">
        <v>34</v>
      </c>
      <c r="M442" t="str">
        <f t="shared" si="6"/>
        <v>31-50 Years Old</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51 and above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31-50 Years Old</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31-50 Years Old</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31-50 Years Old</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31-50 Years Old</v>
      </c>
      <c r="N447" t="s">
        <v>15</v>
      </c>
    </row>
    <row r="448" spans="1:14" x14ac:dyDescent="0.2">
      <c r="A448">
        <v>14278</v>
      </c>
      <c r="B448" t="s">
        <v>36</v>
      </c>
      <c r="C448" t="s">
        <v>39</v>
      </c>
      <c r="D448" s="3">
        <v>130000</v>
      </c>
      <c r="E448">
        <v>0</v>
      </c>
      <c r="F448" t="s">
        <v>31</v>
      </c>
      <c r="G448" t="s">
        <v>28</v>
      </c>
      <c r="H448" t="s">
        <v>15</v>
      </c>
      <c r="I448">
        <v>1</v>
      </c>
      <c r="J448" t="s">
        <v>40</v>
      </c>
      <c r="K448" t="s">
        <v>24</v>
      </c>
      <c r="L448">
        <v>48</v>
      </c>
      <c r="M448" t="str">
        <f t="shared" si="6"/>
        <v>31-50 Years Old</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31-50 Years Old</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31-50 Years Old</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IF(L451&lt;31,"0-30 Years Old",IF(L451&lt;=50,"31-50 Years Old",IF(L451&gt;=51,"51 and above","Invalid")))</f>
        <v>31-50 Years Old</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31-50 Years Old</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31-50 Years Old</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51 and above</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31-50 Years Old</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31-50 Years Old</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51 and above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31-50 Years Old</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51 and above</v>
      </c>
      <c r="N459" t="s">
        <v>18</v>
      </c>
    </row>
    <row r="460" spans="1:14" x14ac:dyDescent="0.2">
      <c r="A460">
        <v>21560</v>
      </c>
      <c r="B460" t="s">
        <v>36</v>
      </c>
      <c r="C460" t="s">
        <v>38</v>
      </c>
      <c r="D460" s="3">
        <v>120000</v>
      </c>
      <c r="E460">
        <v>0</v>
      </c>
      <c r="F460" t="s">
        <v>29</v>
      </c>
      <c r="G460" t="s">
        <v>21</v>
      </c>
      <c r="H460" t="s">
        <v>15</v>
      </c>
      <c r="I460">
        <v>4</v>
      </c>
      <c r="J460" t="s">
        <v>40</v>
      </c>
      <c r="K460" t="s">
        <v>24</v>
      </c>
      <c r="L460">
        <v>32</v>
      </c>
      <c r="M460" t="str">
        <f t="shared" si="7"/>
        <v>31-50 Years Old</v>
      </c>
      <c r="N460" t="s">
        <v>15</v>
      </c>
    </row>
    <row r="461" spans="1:14" x14ac:dyDescent="0.2">
      <c r="A461">
        <v>21554</v>
      </c>
      <c r="B461" t="s">
        <v>37</v>
      </c>
      <c r="C461" t="s">
        <v>39</v>
      </c>
      <c r="D461" s="3">
        <v>80000</v>
      </c>
      <c r="E461">
        <v>0</v>
      </c>
      <c r="F461" t="s">
        <v>13</v>
      </c>
      <c r="G461" t="s">
        <v>21</v>
      </c>
      <c r="H461" t="s">
        <v>18</v>
      </c>
      <c r="I461">
        <v>3</v>
      </c>
      <c r="J461" t="s">
        <v>40</v>
      </c>
      <c r="K461" t="s">
        <v>24</v>
      </c>
      <c r="L461">
        <v>33</v>
      </c>
      <c r="M461" t="str">
        <f t="shared" si="7"/>
        <v>31-50 Years Old</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31-50 Years Old</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31-50 Years Old</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31-50 Years Old</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31-50 Years Old</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31-50 Years Old</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51 and above</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31-50 Years Old</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31-50 Years Old</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31-50 Years Old</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51 and above</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0-30 Years Old</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31-50 Years Old</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31-50 Years Old</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31-50 Years Old</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31-50 Years Old</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51 and above</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31-50 Years Old</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31-50 Years Old</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31-50 Years Old</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31-50 Years Old</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31-50 Years Old</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31-50 Years Old</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31-50 Years Old</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51 and above</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31-50 Years Old</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31-50 Years Old</v>
      </c>
      <c r="N487" t="s">
        <v>18</v>
      </c>
    </row>
    <row r="488" spans="1:14" x14ac:dyDescent="0.2">
      <c r="A488">
        <v>26415</v>
      </c>
      <c r="B488" t="s">
        <v>36</v>
      </c>
      <c r="C488" t="s">
        <v>39</v>
      </c>
      <c r="D488" s="3">
        <v>90000</v>
      </c>
      <c r="E488">
        <v>4</v>
      </c>
      <c r="F488" t="s">
        <v>29</v>
      </c>
      <c r="G488" t="s">
        <v>14</v>
      </c>
      <c r="H488" t="s">
        <v>15</v>
      </c>
      <c r="I488">
        <v>4</v>
      </c>
      <c r="J488" t="s">
        <v>40</v>
      </c>
      <c r="K488" t="s">
        <v>17</v>
      </c>
      <c r="L488">
        <v>58</v>
      </c>
      <c r="M488" t="str">
        <f t="shared" si="7"/>
        <v>51 and above</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31-50 Years Old</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31-50 Years Old</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31-50 Years Old</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31-50 Years Old</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31-50 Years Old</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31-50 Years Old</v>
      </c>
      <c r="N494" t="s">
        <v>15</v>
      </c>
    </row>
    <row r="495" spans="1:14" x14ac:dyDescent="0.2">
      <c r="A495">
        <v>23707</v>
      </c>
      <c r="B495" t="s">
        <v>37</v>
      </c>
      <c r="C495" t="s">
        <v>38</v>
      </c>
      <c r="D495" s="3">
        <v>70000</v>
      </c>
      <c r="E495">
        <v>5</v>
      </c>
      <c r="F495" t="s">
        <v>13</v>
      </c>
      <c r="G495" t="s">
        <v>28</v>
      </c>
      <c r="H495" t="s">
        <v>15</v>
      </c>
      <c r="I495">
        <v>3</v>
      </c>
      <c r="J495" t="s">
        <v>40</v>
      </c>
      <c r="K495" t="s">
        <v>32</v>
      </c>
      <c r="L495">
        <v>60</v>
      </c>
      <c r="M495" t="str">
        <f t="shared" si="7"/>
        <v>51 and above</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51 and above</v>
      </c>
      <c r="N496" t="s">
        <v>18</v>
      </c>
    </row>
    <row r="497" spans="1:14" x14ac:dyDescent="0.2">
      <c r="A497">
        <v>24981</v>
      </c>
      <c r="B497" t="s">
        <v>36</v>
      </c>
      <c r="C497" t="s">
        <v>38</v>
      </c>
      <c r="D497" s="3">
        <v>60000</v>
      </c>
      <c r="E497">
        <v>2</v>
      </c>
      <c r="F497" t="s">
        <v>19</v>
      </c>
      <c r="G497" t="s">
        <v>21</v>
      </c>
      <c r="H497" t="s">
        <v>15</v>
      </c>
      <c r="I497">
        <v>2</v>
      </c>
      <c r="J497" t="s">
        <v>40</v>
      </c>
      <c r="K497" t="s">
        <v>32</v>
      </c>
      <c r="L497">
        <v>56</v>
      </c>
      <c r="M497" t="str">
        <f t="shared" si="7"/>
        <v>51 and above</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31-50 Years Old</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31-50 Years Old</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31-50 Years Old</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31-50 Years Old</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31-50 Years Old</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31-50 Years Old</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0-30 Years Old</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31-50 Years Old</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31-50 Years Old</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31-50 Years Old</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31-50 Years Old</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51 and above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0-30 Years Old</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31-50 Years Old</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31-50 Years Old</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51 and above</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31-50 Years Old</v>
      </c>
      <c r="N514" t="s">
        <v>15</v>
      </c>
    </row>
    <row r="515" spans="1:14" x14ac:dyDescent="0.2">
      <c r="A515">
        <v>13353</v>
      </c>
      <c r="B515" t="s">
        <v>37</v>
      </c>
      <c r="C515" t="s">
        <v>39</v>
      </c>
      <c r="D515" s="3">
        <v>60000</v>
      </c>
      <c r="E515">
        <v>4</v>
      </c>
      <c r="F515" t="s">
        <v>31</v>
      </c>
      <c r="G515" t="s">
        <v>28</v>
      </c>
      <c r="H515" t="s">
        <v>15</v>
      </c>
      <c r="I515">
        <v>2</v>
      </c>
      <c r="J515" t="s">
        <v>40</v>
      </c>
      <c r="K515" t="s">
        <v>32</v>
      </c>
      <c r="L515">
        <v>61</v>
      </c>
      <c r="M515" t="str">
        <f t="shared" ref="M515:M578" si="8">IF(L515&lt;31,"0-30 Years Old",IF(L515&lt;=50,"31-50 Years Old",IF(L515&gt;=51,"51 and above","Invalid")))</f>
        <v>51 and above</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31-50 Years Old</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31-50 Years Old</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31-50 Years Old</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31-50 Years Old</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31-50 Years Old</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51 and above</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31-50 Years Old</v>
      </c>
      <c r="N522" t="s">
        <v>18</v>
      </c>
    </row>
    <row r="523" spans="1:14" x14ac:dyDescent="0.2">
      <c r="A523">
        <v>18976</v>
      </c>
      <c r="B523" t="s">
        <v>37</v>
      </c>
      <c r="C523" t="s">
        <v>38</v>
      </c>
      <c r="D523" s="3">
        <v>40000</v>
      </c>
      <c r="E523">
        <v>4</v>
      </c>
      <c r="F523" t="s">
        <v>27</v>
      </c>
      <c r="G523" t="s">
        <v>21</v>
      </c>
      <c r="H523" t="s">
        <v>15</v>
      </c>
      <c r="I523">
        <v>2</v>
      </c>
      <c r="J523" t="s">
        <v>40</v>
      </c>
      <c r="K523" t="s">
        <v>32</v>
      </c>
      <c r="L523">
        <v>62</v>
      </c>
      <c r="M523" t="str">
        <f t="shared" si="8"/>
        <v>51 and above</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31-50 Years Old</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31-50 Years Old</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51 and above</v>
      </c>
      <c r="N526" t="s">
        <v>18</v>
      </c>
    </row>
    <row r="527" spans="1:14" x14ac:dyDescent="0.2">
      <c r="A527">
        <v>16791</v>
      </c>
      <c r="B527" t="s">
        <v>37</v>
      </c>
      <c r="C527" t="s">
        <v>38</v>
      </c>
      <c r="D527" s="3">
        <v>60000</v>
      </c>
      <c r="E527">
        <v>5</v>
      </c>
      <c r="F527" t="s">
        <v>13</v>
      </c>
      <c r="G527" t="s">
        <v>28</v>
      </c>
      <c r="H527" t="s">
        <v>15</v>
      </c>
      <c r="I527">
        <v>3</v>
      </c>
      <c r="J527" t="s">
        <v>40</v>
      </c>
      <c r="K527" t="s">
        <v>32</v>
      </c>
      <c r="L527">
        <v>59</v>
      </c>
      <c r="M527" t="str">
        <f t="shared" si="8"/>
        <v>51 and above</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31-50 Years Old</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31-50 Years Old</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0-30 Years Old</v>
      </c>
      <c r="N530" t="s">
        <v>18</v>
      </c>
    </row>
    <row r="531" spans="1:14" x14ac:dyDescent="0.2">
      <c r="A531">
        <v>13233</v>
      </c>
      <c r="B531" t="s">
        <v>36</v>
      </c>
      <c r="C531" t="s">
        <v>38</v>
      </c>
      <c r="D531" s="3">
        <v>60000</v>
      </c>
      <c r="E531">
        <v>2</v>
      </c>
      <c r="F531" t="s">
        <v>19</v>
      </c>
      <c r="G531" t="s">
        <v>21</v>
      </c>
      <c r="H531" t="s">
        <v>15</v>
      </c>
      <c r="I531">
        <v>1</v>
      </c>
      <c r="J531" t="s">
        <v>40</v>
      </c>
      <c r="K531" t="s">
        <v>32</v>
      </c>
      <c r="L531">
        <v>57</v>
      </c>
      <c r="M531" t="str">
        <f t="shared" si="8"/>
        <v>51 and above</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0-30 Years Old</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0-30 Years Old</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31-50 Years Old</v>
      </c>
      <c r="N534" t="s">
        <v>15</v>
      </c>
    </row>
    <row r="535" spans="1:14" x14ac:dyDescent="0.2">
      <c r="A535">
        <v>24941</v>
      </c>
      <c r="B535" t="s">
        <v>36</v>
      </c>
      <c r="C535" t="s">
        <v>38</v>
      </c>
      <c r="D535" s="3">
        <v>60000</v>
      </c>
      <c r="E535">
        <v>3</v>
      </c>
      <c r="F535" t="s">
        <v>13</v>
      </c>
      <c r="G535" t="s">
        <v>28</v>
      </c>
      <c r="H535" t="s">
        <v>15</v>
      </c>
      <c r="I535">
        <v>2</v>
      </c>
      <c r="J535" t="s">
        <v>40</v>
      </c>
      <c r="K535" t="s">
        <v>32</v>
      </c>
      <c r="L535">
        <v>66</v>
      </c>
      <c r="M535" t="str">
        <f t="shared" si="8"/>
        <v>51 and above</v>
      </c>
      <c r="N535" t="s">
        <v>18</v>
      </c>
    </row>
    <row r="536" spans="1:14" x14ac:dyDescent="0.2">
      <c r="A536">
        <v>24637</v>
      </c>
      <c r="B536" t="s">
        <v>36</v>
      </c>
      <c r="C536" t="s">
        <v>38</v>
      </c>
      <c r="D536" s="3">
        <v>40000</v>
      </c>
      <c r="E536">
        <v>4</v>
      </c>
      <c r="F536" t="s">
        <v>27</v>
      </c>
      <c r="G536" t="s">
        <v>21</v>
      </c>
      <c r="H536" t="s">
        <v>15</v>
      </c>
      <c r="I536">
        <v>2</v>
      </c>
      <c r="J536" t="s">
        <v>40</v>
      </c>
      <c r="K536" t="s">
        <v>32</v>
      </c>
      <c r="L536">
        <v>64</v>
      </c>
      <c r="M536" t="str">
        <f t="shared" si="8"/>
        <v>51 and above</v>
      </c>
      <c r="N536" t="s">
        <v>18</v>
      </c>
    </row>
    <row r="537" spans="1:14" x14ac:dyDescent="0.2">
      <c r="A537">
        <v>23893</v>
      </c>
      <c r="B537" t="s">
        <v>36</v>
      </c>
      <c r="C537" t="s">
        <v>38</v>
      </c>
      <c r="D537" s="3">
        <v>50000</v>
      </c>
      <c r="E537">
        <v>3</v>
      </c>
      <c r="F537" t="s">
        <v>13</v>
      </c>
      <c r="G537" t="s">
        <v>14</v>
      </c>
      <c r="H537" t="s">
        <v>15</v>
      </c>
      <c r="I537">
        <v>3</v>
      </c>
      <c r="J537" t="s">
        <v>40</v>
      </c>
      <c r="K537" t="s">
        <v>32</v>
      </c>
      <c r="L537">
        <v>41</v>
      </c>
      <c r="M537" t="str">
        <f t="shared" si="8"/>
        <v>31-50 Years Old</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31-50 Years Old</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31-50 Years Old</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31-50 Years Old</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31-50 Years Old</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51 and above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31-50 Years Old</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0-30 Years Old</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51 and above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31-50 Years Old</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0-30 Years Old</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31-50 Years Old</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51 and above</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31-50 Years Old</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31-50 Years Old</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31-50 Years Old</v>
      </c>
      <c r="N552" t="s">
        <v>15</v>
      </c>
    </row>
    <row r="553" spans="1:14" x14ac:dyDescent="0.2">
      <c r="A553">
        <v>27393</v>
      </c>
      <c r="B553" t="s">
        <v>36</v>
      </c>
      <c r="C553" t="s">
        <v>39</v>
      </c>
      <c r="D553" s="3">
        <v>50000</v>
      </c>
      <c r="E553">
        <v>4</v>
      </c>
      <c r="F553" t="s">
        <v>13</v>
      </c>
      <c r="G553" t="s">
        <v>28</v>
      </c>
      <c r="H553" t="s">
        <v>15</v>
      </c>
      <c r="I553">
        <v>2</v>
      </c>
      <c r="J553" t="s">
        <v>40</v>
      </c>
      <c r="K553" t="s">
        <v>32</v>
      </c>
      <c r="L553">
        <v>63</v>
      </c>
      <c r="M553" t="str">
        <f t="shared" si="8"/>
        <v>51 and above</v>
      </c>
      <c r="N553" t="s">
        <v>18</v>
      </c>
    </row>
    <row r="554" spans="1:14" x14ac:dyDescent="0.2">
      <c r="A554">
        <v>14417</v>
      </c>
      <c r="B554" t="s">
        <v>37</v>
      </c>
      <c r="C554" t="s">
        <v>38</v>
      </c>
      <c r="D554" s="3">
        <v>60000</v>
      </c>
      <c r="E554">
        <v>3</v>
      </c>
      <c r="F554" t="s">
        <v>27</v>
      </c>
      <c r="G554" t="s">
        <v>21</v>
      </c>
      <c r="H554" t="s">
        <v>15</v>
      </c>
      <c r="I554">
        <v>2</v>
      </c>
      <c r="J554" t="s">
        <v>40</v>
      </c>
      <c r="K554" t="s">
        <v>32</v>
      </c>
      <c r="L554">
        <v>54</v>
      </c>
      <c r="M554" t="str">
        <f t="shared" si="8"/>
        <v>51 and above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51 and above</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31-50 Years Old</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31-50 Years Old</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31-50 Years Old</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31-50 Years Old</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31-50 Years Old</v>
      </c>
      <c r="N560" t="s">
        <v>18</v>
      </c>
    </row>
    <row r="561" spans="1:14" x14ac:dyDescent="0.2">
      <c r="A561">
        <v>15895</v>
      </c>
      <c r="B561" t="s">
        <v>37</v>
      </c>
      <c r="C561" t="s">
        <v>39</v>
      </c>
      <c r="D561" s="3">
        <v>60000</v>
      </c>
      <c r="E561">
        <v>2</v>
      </c>
      <c r="F561" t="s">
        <v>13</v>
      </c>
      <c r="G561" t="s">
        <v>28</v>
      </c>
      <c r="H561" t="s">
        <v>15</v>
      </c>
      <c r="I561">
        <v>0</v>
      </c>
      <c r="J561" t="s">
        <v>40</v>
      </c>
      <c r="K561" t="s">
        <v>32</v>
      </c>
      <c r="L561">
        <v>58</v>
      </c>
      <c r="M561" t="str">
        <f t="shared" si="8"/>
        <v>51 and above</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31-50 Years Old</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31-50 Years Old</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31-50 Years Old</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0-30 Years Old</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0-30 Years Old</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51 and above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51 and above</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31-50 Years Old</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31-50 Years Old</v>
      </c>
      <c r="N570" t="s">
        <v>15</v>
      </c>
    </row>
    <row r="571" spans="1:14" x14ac:dyDescent="0.2">
      <c r="A571">
        <v>26452</v>
      </c>
      <c r="B571" t="s">
        <v>37</v>
      </c>
      <c r="C571" t="s">
        <v>38</v>
      </c>
      <c r="D571" s="3">
        <v>50000</v>
      </c>
      <c r="E571">
        <v>3</v>
      </c>
      <c r="F571" t="s">
        <v>31</v>
      </c>
      <c r="G571" t="s">
        <v>28</v>
      </c>
      <c r="H571" t="s">
        <v>15</v>
      </c>
      <c r="I571">
        <v>2</v>
      </c>
      <c r="J571" t="s">
        <v>40</v>
      </c>
      <c r="K571" t="s">
        <v>32</v>
      </c>
      <c r="L571">
        <v>69</v>
      </c>
      <c r="M571" t="str">
        <f t="shared" si="8"/>
        <v>51 and above</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51 and above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51 and above</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0-30 Years Old</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51 and above</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31-50 Years Old</v>
      </c>
      <c r="N576" t="s">
        <v>15</v>
      </c>
    </row>
    <row r="577" spans="1:14" x14ac:dyDescent="0.2">
      <c r="A577">
        <v>13388</v>
      </c>
      <c r="B577" t="s">
        <v>37</v>
      </c>
      <c r="C577" t="s">
        <v>38</v>
      </c>
      <c r="D577" s="3">
        <v>60000</v>
      </c>
      <c r="E577">
        <v>2</v>
      </c>
      <c r="F577" t="s">
        <v>19</v>
      </c>
      <c r="G577" t="s">
        <v>21</v>
      </c>
      <c r="H577" t="s">
        <v>15</v>
      </c>
      <c r="I577">
        <v>1</v>
      </c>
      <c r="J577" t="s">
        <v>40</v>
      </c>
      <c r="K577" t="s">
        <v>32</v>
      </c>
      <c r="L577">
        <v>56</v>
      </c>
      <c r="M577" t="str">
        <f t="shared" si="8"/>
        <v>51 and above</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31-50 Years Old</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IF(L579&lt;31,"0-30 Years Old",IF(L579&lt;=50,"31-50 Years Old",IF(L579&gt;=51,"51 and above","Invalid")))</f>
        <v>31-50 Years Old</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51 and above</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31-50 Years Old</v>
      </c>
      <c r="N581" t="s">
        <v>18</v>
      </c>
    </row>
    <row r="582" spans="1:14" x14ac:dyDescent="0.2">
      <c r="A582">
        <v>20380</v>
      </c>
      <c r="B582" t="s">
        <v>36</v>
      </c>
      <c r="C582" t="s">
        <v>39</v>
      </c>
      <c r="D582" s="3">
        <v>60000</v>
      </c>
      <c r="E582">
        <v>3</v>
      </c>
      <c r="F582" t="s">
        <v>31</v>
      </c>
      <c r="G582" t="s">
        <v>28</v>
      </c>
      <c r="H582" t="s">
        <v>15</v>
      </c>
      <c r="I582">
        <v>2</v>
      </c>
      <c r="J582" t="s">
        <v>40</v>
      </c>
      <c r="K582" t="s">
        <v>32</v>
      </c>
      <c r="L582">
        <v>69</v>
      </c>
      <c r="M582" t="str">
        <f t="shared" si="9"/>
        <v>51 and above</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0-30 Years Old</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31-50 Years Old</v>
      </c>
      <c r="N584" t="s">
        <v>18</v>
      </c>
    </row>
    <row r="585" spans="1:14" x14ac:dyDescent="0.2">
      <c r="A585">
        <v>24943</v>
      </c>
      <c r="B585" t="s">
        <v>36</v>
      </c>
      <c r="C585" t="s">
        <v>38</v>
      </c>
      <c r="D585" s="3">
        <v>60000</v>
      </c>
      <c r="E585">
        <v>3</v>
      </c>
      <c r="F585" t="s">
        <v>13</v>
      </c>
      <c r="G585" t="s">
        <v>28</v>
      </c>
      <c r="H585" t="s">
        <v>15</v>
      </c>
      <c r="I585">
        <v>2</v>
      </c>
      <c r="J585" t="s">
        <v>40</v>
      </c>
      <c r="K585" t="s">
        <v>32</v>
      </c>
      <c r="L585">
        <v>66</v>
      </c>
      <c r="M585" t="str">
        <f t="shared" si="9"/>
        <v>51 and above</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31-50 Years Old</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31-50 Years Old</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51 and above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31-50 Years Old</v>
      </c>
      <c r="N589" t="s">
        <v>18</v>
      </c>
    </row>
    <row r="590" spans="1:14" x14ac:dyDescent="0.2">
      <c r="A590">
        <v>16871</v>
      </c>
      <c r="B590" t="s">
        <v>36</v>
      </c>
      <c r="C590" t="s">
        <v>39</v>
      </c>
      <c r="D590" s="3">
        <v>90000</v>
      </c>
      <c r="E590">
        <v>2</v>
      </c>
      <c r="F590" t="s">
        <v>27</v>
      </c>
      <c r="G590" t="s">
        <v>21</v>
      </c>
      <c r="H590" t="s">
        <v>15</v>
      </c>
      <c r="I590">
        <v>1</v>
      </c>
      <c r="J590" t="s">
        <v>40</v>
      </c>
      <c r="K590" t="s">
        <v>32</v>
      </c>
      <c r="L590">
        <v>51</v>
      </c>
      <c r="M590" t="str">
        <f t="shared" si="9"/>
        <v>51 and above</v>
      </c>
      <c r="N590" t="s">
        <v>15</v>
      </c>
    </row>
    <row r="591" spans="1:14" x14ac:dyDescent="0.2">
      <c r="A591">
        <v>12100</v>
      </c>
      <c r="B591" t="s">
        <v>37</v>
      </c>
      <c r="C591" t="s">
        <v>38</v>
      </c>
      <c r="D591" s="3">
        <v>60000</v>
      </c>
      <c r="E591">
        <v>2</v>
      </c>
      <c r="F591" t="s">
        <v>13</v>
      </c>
      <c r="G591" t="s">
        <v>28</v>
      </c>
      <c r="H591" t="s">
        <v>15</v>
      </c>
      <c r="I591">
        <v>0</v>
      </c>
      <c r="J591" t="s">
        <v>40</v>
      </c>
      <c r="K591" t="s">
        <v>32</v>
      </c>
      <c r="L591">
        <v>57</v>
      </c>
      <c r="M591" t="str">
        <f t="shared" si="9"/>
        <v>51 and above</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31-50 Years Old</v>
      </c>
      <c r="N592" t="s">
        <v>15</v>
      </c>
    </row>
    <row r="593" spans="1:14" x14ac:dyDescent="0.2">
      <c r="A593">
        <v>18545</v>
      </c>
      <c r="B593" t="s">
        <v>36</v>
      </c>
      <c r="C593" t="s">
        <v>38</v>
      </c>
      <c r="D593" s="3">
        <v>40000</v>
      </c>
      <c r="E593">
        <v>4</v>
      </c>
      <c r="F593" t="s">
        <v>27</v>
      </c>
      <c r="G593" t="s">
        <v>21</v>
      </c>
      <c r="H593" t="s">
        <v>18</v>
      </c>
      <c r="I593">
        <v>2</v>
      </c>
      <c r="J593" t="s">
        <v>40</v>
      </c>
      <c r="K593" t="s">
        <v>32</v>
      </c>
      <c r="L593">
        <v>61</v>
      </c>
      <c r="M593" t="str">
        <f t="shared" si="9"/>
        <v>51 and above</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31-50 Years Old</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31-50 Years Old</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51 and above</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51 and above</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31-50 Years Old</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51 and above</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31-50 Years Old</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51 and above</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31-50 Years Old</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31-50 Years Old</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51 and above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31-50 Years Old</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0-30 Years Old</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51 and above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31-50 Years Old</v>
      </c>
      <c r="N608" t="s">
        <v>18</v>
      </c>
    </row>
    <row r="609" spans="1:14" x14ac:dyDescent="0.2">
      <c r="A609">
        <v>16145</v>
      </c>
      <c r="B609" t="s">
        <v>37</v>
      </c>
      <c r="C609" t="s">
        <v>39</v>
      </c>
      <c r="D609" s="3">
        <v>70000</v>
      </c>
      <c r="E609">
        <v>5</v>
      </c>
      <c r="F609" t="s">
        <v>31</v>
      </c>
      <c r="G609" t="s">
        <v>21</v>
      </c>
      <c r="H609" t="s">
        <v>15</v>
      </c>
      <c r="I609">
        <v>3</v>
      </c>
      <c r="J609" t="s">
        <v>40</v>
      </c>
      <c r="K609" t="s">
        <v>32</v>
      </c>
      <c r="L609">
        <v>46</v>
      </c>
      <c r="M609" t="str">
        <f t="shared" si="9"/>
        <v>31-50 Years Old</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51 and above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31-50 Years Old</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31-50 Years Old</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31-50 Years Old</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0-30 Years Old</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31-50 Years Old</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31-50 Years Old</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31-50 Years Old</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31-50 Years Old</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31-50 Years Old</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31-50 Years Old</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0-30 Years Old</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31-50 Years Old</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51 and above</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31-50 Years Old</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51 and above</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0-30 Years Old</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51 and above</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0-30 Years Old</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51 and above</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51 and above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31-50 Years Old</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0-30 Years Old</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31-50 Years Old</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31-50 Years Old</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31-50 Years Old</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51 and above</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31-50 Years Old</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31-50 Years Old</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0-30 Years Old</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51 and above</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51 and above</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51 and above</v>
      </c>
      <c r="N642" t="s">
        <v>15</v>
      </c>
    </row>
    <row r="643" spans="1:14" x14ac:dyDescent="0.2">
      <c r="A643">
        <v>21441</v>
      </c>
      <c r="B643" t="s">
        <v>36</v>
      </c>
      <c r="C643" t="s">
        <v>38</v>
      </c>
      <c r="D643" s="3">
        <v>50000</v>
      </c>
      <c r="E643">
        <v>4</v>
      </c>
      <c r="F643" t="s">
        <v>13</v>
      </c>
      <c r="G643" t="s">
        <v>28</v>
      </c>
      <c r="H643" t="s">
        <v>15</v>
      </c>
      <c r="I643">
        <v>2</v>
      </c>
      <c r="J643" t="s">
        <v>40</v>
      </c>
      <c r="K643" t="s">
        <v>32</v>
      </c>
      <c r="L643">
        <v>64</v>
      </c>
      <c r="M643" t="str">
        <f t="shared" ref="M643:M706" si="10">IF(L643&lt;31,"0-30 Years Old",IF(L643&lt;=50,"31-50 Years Old",IF(L643&gt;=51,"51 and above","Invalid")))</f>
        <v>51 and above</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31-50 Years Old</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31-50 Years Old</v>
      </c>
      <c r="N645" t="s">
        <v>15</v>
      </c>
    </row>
    <row r="646" spans="1:14" x14ac:dyDescent="0.2">
      <c r="A646">
        <v>23368</v>
      </c>
      <c r="B646" t="s">
        <v>36</v>
      </c>
      <c r="C646" t="s">
        <v>39</v>
      </c>
      <c r="D646" s="3">
        <v>60000</v>
      </c>
      <c r="E646">
        <v>5</v>
      </c>
      <c r="F646" t="s">
        <v>13</v>
      </c>
      <c r="G646" t="s">
        <v>14</v>
      </c>
      <c r="H646" t="s">
        <v>15</v>
      </c>
      <c r="I646">
        <v>3</v>
      </c>
      <c r="J646" t="s">
        <v>40</v>
      </c>
      <c r="K646" t="s">
        <v>32</v>
      </c>
      <c r="L646">
        <v>41</v>
      </c>
      <c r="M646" t="str">
        <f t="shared" si="10"/>
        <v>31-50 Years Old</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31-50 Years Old</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31-50 Years Old</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31-50 Years Old</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51 and above</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31-50 Years Old</v>
      </c>
      <c r="N651" t="s">
        <v>15</v>
      </c>
    </row>
    <row r="652" spans="1:14" x14ac:dyDescent="0.2">
      <c r="A652">
        <v>18435</v>
      </c>
      <c r="B652" t="s">
        <v>37</v>
      </c>
      <c r="C652" t="s">
        <v>39</v>
      </c>
      <c r="D652" s="3">
        <v>70000</v>
      </c>
      <c r="E652">
        <v>5</v>
      </c>
      <c r="F652" t="s">
        <v>31</v>
      </c>
      <c r="G652" t="s">
        <v>28</v>
      </c>
      <c r="H652" t="s">
        <v>15</v>
      </c>
      <c r="I652">
        <v>2</v>
      </c>
      <c r="J652" t="s">
        <v>40</v>
      </c>
      <c r="K652" t="s">
        <v>32</v>
      </c>
      <c r="L652">
        <v>67</v>
      </c>
      <c r="M652" t="str">
        <f t="shared" si="10"/>
        <v>51 and above</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31-50 Years Old</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31-50 Years Old</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31-50 Years Old</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31-50 Years Old</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31-50 Years Old</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31-50 Years Old</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31-50 Years Old</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31-50 Years Old</v>
      </c>
      <c r="N660" t="s">
        <v>15</v>
      </c>
    </row>
    <row r="661" spans="1:14" x14ac:dyDescent="0.2">
      <c r="A661">
        <v>24643</v>
      </c>
      <c r="B661" t="s">
        <v>37</v>
      </c>
      <c r="C661" t="s">
        <v>39</v>
      </c>
      <c r="D661" s="3">
        <v>60000</v>
      </c>
      <c r="E661">
        <v>4</v>
      </c>
      <c r="F661" t="s">
        <v>13</v>
      </c>
      <c r="G661" t="s">
        <v>28</v>
      </c>
      <c r="H661" t="s">
        <v>15</v>
      </c>
      <c r="I661">
        <v>2</v>
      </c>
      <c r="J661" t="s">
        <v>40</v>
      </c>
      <c r="K661" t="s">
        <v>32</v>
      </c>
      <c r="L661">
        <v>63</v>
      </c>
      <c r="M661" t="str">
        <f t="shared" si="10"/>
        <v>51 and above</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31-50 Years Old</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0-30 Years Old</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31-50 Years Old</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31-50 Years Old</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31-50 Years Old</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31-50 Years Old</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31-50 Years Old</v>
      </c>
      <c r="N668" t="s">
        <v>15</v>
      </c>
    </row>
    <row r="669" spans="1:14" x14ac:dyDescent="0.2">
      <c r="A669">
        <v>20505</v>
      </c>
      <c r="B669" t="s">
        <v>36</v>
      </c>
      <c r="C669" t="s">
        <v>39</v>
      </c>
      <c r="D669" s="3">
        <v>40000</v>
      </c>
      <c r="E669">
        <v>5</v>
      </c>
      <c r="F669" t="s">
        <v>27</v>
      </c>
      <c r="G669" t="s">
        <v>21</v>
      </c>
      <c r="H669" t="s">
        <v>18</v>
      </c>
      <c r="I669">
        <v>2</v>
      </c>
      <c r="J669" t="s">
        <v>40</v>
      </c>
      <c r="K669" t="s">
        <v>32</v>
      </c>
      <c r="L669">
        <v>61</v>
      </c>
      <c r="M669" t="str">
        <f t="shared" si="10"/>
        <v>51 and above</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31-50 Years Old</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31-50 Years Old</v>
      </c>
      <c r="N671" t="s">
        <v>18</v>
      </c>
    </row>
    <row r="672" spans="1:14" x14ac:dyDescent="0.2">
      <c r="A672">
        <v>21471</v>
      </c>
      <c r="B672" t="s">
        <v>36</v>
      </c>
      <c r="C672" t="s">
        <v>38</v>
      </c>
      <c r="D672" s="3">
        <v>70000</v>
      </c>
      <c r="E672">
        <v>2</v>
      </c>
      <c r="F672" t="s">
        <v>19</v>
      </c>
      <c r="G672" t="s">
        <v>21</v>
      </c>
      <c r="H672" t="s">
        <v>15</v>
      </c>
      <c r="I672">
        <v>1</v>
      </c>
      <c r="J672" t="s">
        <v>40</v>
      </c>
      <c r="K672" t="s">
        <v>32</v>
      </c>
      <c r="L672">
        <v>59</v>
      </c>
      <c r="M672" t="str">
        <f t="shared" si="10"/>
        <v>51 and above</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31-50 Years Old</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0-30 Years Old</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31-50 Years Old</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31-50 Years Old</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31-50 Years Old</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31-50 Years Old</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31-50 Years Old</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51 and above</v>
      </c>
      <c r="N680" t="s">
        <v>18</v>
      </c>
    </row>
    <row r="681" spans="1:14" x14ac:dyDescent="0.2">
      <c r="A681">
        <v>21770</v>
      </c>
      <c r="B681" t="s">
        <v>36</v>
      </c>
      <c r="C681" t="s">
        <v>38</v>
      </c>
      <c r="D681" s="3">
        <v>60000</v>
      </c>
      <c r="E681">
        <v>4</v>
      </c>
      <c r="F681" t="s">
        <v>13</v>
      </c>
      <c r="G681" t="s">
        <v>28</v>
      </c>
      <c r="H681" t="s">
        <v>15</v>
      </c>
      <c r="I681">
        <v>2</v>
      </c>
      <c r="J681" t="s">
        <v>40</v>
      </c>
      <c r="K681" t="s">
        <v>32</v>
      </c>
      <c r="L681">
        <v>60</v>
      </c>
      <c r="M681" t="str">
        <f t="shared" si="10"/>
        <v>51 and above</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31-50 Years Old</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31-50 Years Old</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51 and above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31-50 Years Old</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31-50 Years Old</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51 and above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51 and above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0-30 Years Old</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0-30 Years Old</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0-30 Years Old</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31-50 Years Old</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31-50 Years Old</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31-50 Years Old</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31-50 Years Old</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31-50 Years Old</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31-50 Years Old</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0-30 Years Old</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0-30 Years Old</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31-50 Years Old</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31-50 Years Old</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51 and above</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0-30 Years Old</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31-50 Years Old</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31-50 Years Old</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31-50 Years Old</v>
      </c>
      <c r="N706" t="s">
        <v>15</v>
      </c>
    </row>
    <row r="707" spans="1:14" x14ac:dyDescent="0.2">
      <c r="A707">
        <v>11199</v>
      </c>
      <c r="B707" t="s">
        <v>36</v>
      </c>
      <c r="C707" t="s">
        <v>39</v>
      </c>
      <c r="D707" s="3">
        <v>70000</v>
      </c>
      <c r="E707">
        <v>4</v>
      </c>
      <c r="F707" t="s">
        <v>13</v>
      </c>
      <c r="G707" t="s">
        <v>28</v>
      </c>
      <c r="H707" t="s">
        <v>15</v>
      </c>
      <c r="I707">
        <v>1</v>
      </c>
      <c r="J707" t="s">
        <v>40</v>
      </c>
      <c r="K707" t="s">
        <v>32</v>
      </c>
      <c r="L707">
        <v>59</v>
      </c>
      <c r="M707" t="str">
        <f t="shared" ref="M707:M770" si="11">IF(L707&lt;31,"0-30 Years Old",IF(L707&lt;=50,"31-50 Years Old",IF(L707&gt;=51,"51 and above","Invalid")))</f>
        <v>51 and above</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31-50 Years Old</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31-50 Years Old</v>
      </c>
      <c r="N709" t="s">
        <v>15</v>
      </c>
    </row>
    <row r="710" spans="1:14" x14ac:dyDescent="0.2">
      <c r="A710">
        <v>18069</v>
      </c>
      <c r="B710" t="s">
        <v>36</v>
      </c>
      <c r="C710" t="s">
        <v>38</v>
      </c>
      <c r="D710" s="3">
        <v>70000</v>
      </c>
      <c r="E710">
        <v>5</v>
      </c>
      <c r="F710" t="s">
        <v>13</v>
      </c>
      <c r="G710" t="s">
        <v>28</v>
      </c>
      <c r="H710" t="s">
        <v>15</v>
      </c>
      <c r="I710">
        <v>4</v>
      </c>
      <c r="J710" t="s">
        <v>40</v>
      </c>
      <c r="K710" t="s">
        <v>32</v>
      </c>
      <c r="L710">
        <v>60</v>
      </c>
      <c r="M710" t="str">
        <f t="shared" si="11"/>
        <v>51 and above</v>
      </c>
      <c r="N710" t="s">
        <v>18</v>
      </c>
    </row>
    <row r="711" spans="1:14" x14ac:dyDescent="0.2">
      <c r="A711">
        <v>23712</v>
      </c>
      <c r="B711" t="s">
        <v>37</v>
      </c>
      <c r="C711" t="s">
        <v>39</v>
      </c>
      <c r="D711" s="3">
        <v>70000</v>
      </c>
      <c r="E711">
        <v>2</v>
      </c>
      <c r="F711" t="s">
        <v>13</v>
      </c>
      <c r="G711" t="s">
        <v>28</v>
      </c>
      <c r="H711" t="s">
        <v>15</v>
      </c>
      <c r="I711">
        <v>1</v>
      </c>
      <c r="J711" t="s">
        <v>40</v>
      </c>
      <c r="K711" t="s">
        <v>32</v>
      </c>
      <c r="L711">
        <v>59</v>
      </c>
      <c r="M711" t="str">
        <f t="shared" si="11"/>
        <v>51 and above</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31-50 Years Old</v>
      </c>
      <c r="N712" t="s">
        <v>15</v>
      </c>
    </row>
    <row r="713" spans="1:14" x14ac:dyDescent="0.2">
      <c r="A713">
        <v>20518</v>
      </c>
      <c r="B713" t="s">
        <v>36</v>
      </c>
      <c r="C713" t="s">
        <v>39</v>
      </c>
      <c r="D713" s="3">
        <v>70000</v>
      </c>
      <c r="E713">
        <v>2</v>
      </c>
      <c r="F713" t="s">
        <v>19</v>
      </c>
      <c r="G713" t="s">
        <v>21</v>
      </c>
      <c r="H713" t="s">
        <v>15</v>
      </c>
      <c r="I713">
        <v>1</v>
      </c>
      <c r="J713" t="s">
        <v>40</v>
      </c>
      <c r="K713" t="s">
        <v>32</v>
      </c>
      <c r="L713">
        <v>58</v>
      </c>
      <c r="M713" t="str">
        <f t="shared" si="11"/>
        <v>51 and above</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51 and above</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31-50 Years Old</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0-30 Years Old</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31-50 Years Old</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31-50 Years Old</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31-50 Years Old</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31-50 Years Old</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31-50 Years Old</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51 and above</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31-50 Years Old</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51 and above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31-50 Years Old</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31-50 Years Old</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31-50 Years Old</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51 and above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31-50 Years Old</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0-30 Years Old</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31-50 Years Old</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31-50 Years Old</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31-50 Years Old</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31-50 Years Old</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31-50 Years Old</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31-50 Years Old</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0-30 Years Old</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31-50 Years Old</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31-50 Years Old</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31-50 Years Old</v>
      </c>
      <c r="N740" t="s">
        <v>15</v>
      </c>
    </row>
    <row r="741" spans="1:14" x14ac:dyDescent="0.2">
      <c r="A741">
        <v>11225</v>
      </c>
      <c r="B741" t="s">
        <v>36</v>
      </c>
      <c r="C741" t="s">
        <v>39</v>
      </c>
      <c r="D741" s="3">
        <v>60000</v>
      </c>
      <c r="E741">
        <v>2</v>
      </c>
      <c r="F741" t="s">
        <v>19</v>
      </c>
      <c r="G741" t="s">
        <v>21</v>
      </c>
      <c r="H741" t="s">
        <v>15</v>
      </c>
      <c r="I741">
        <v>1</v>
      </c>
      <c r="J741" t="s">
        <v>40</v>
      </c>
      <c r="K741" t="s">
        <v>32</v>
      </c>
      <c r="L741">
        <v>55</v>
      </c>
      <c r="M741" t="str">
        <f t="shared" si="11"/>
        <v>51 and above</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0-30 Years Old</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31-50 Years Old</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0-30 Years Old</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31-50 Years Old</v>
      </c>
      <c r="N745" t="s">
        <v>18</v>
      </c>
    </row>
    <row r="746" spans="1:14" x14ac:dyDescent="0.2">
      <c r="A746">
        <v>20535</v>
      </c>
      <c r="B746" t="s">
        <v>36</v>
      </c>
      <c r="C746" t="s">
        <v>39</v>
      </c>
      <c r="D746" s="3">
        <v>70000</v>
      </c>
      <c r="E746">
        <v>4</v>
      </c>
      <c r="F746" t="s">
        <v>19</v>
      </c>
      <c r="G746" t="s">
        <v>21</v>
      </c>
      <c r="H746" t="s">
        <v>15</v>
      </c>
      <c r="I746">
        <v>1</v>
      </c>
      <c r="J746" t="s">
        <v>40</v>
      </c>
      <c r="K746" t="s">
        <v>32</v>
      </c>
      <c r="L746">
        <v>56</v>
      </c>
      <c r="M746" t="str">
        <f t="shared" si="11"/>
        <v>51 and above</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31-50 Years Old</v>
      </c>
      <c r="N747" t="s">
        <v>15</v>
      </c>
    </row>
    <row r="748" spans="1:14" x14ac:dyDescent="0.2">
      <c r="A748">
        <v>28043</v>
      </c>
      <c r="B748" t="s">
        <v>36</v>
      </c>
      <c r="C748" t="s">
        <v>39</v>
      </c>
      <c r="D748" s="3">
        <v>60000</v>
      </c>
      <c r="E748">
        <v>2</v>
      </c>
      <c r="F748" t="s">
        <v>13</v>
      </c>
      <c r="G748" t="s">
        <v>28</v>
      </c>
      <c r="H748" t="s">
        <v>15</v>
      </c>
      <c r="I748">
        <v>0</v>
      </c>
      <c r="J748" t="s">
        <v>40</v>
      </c>
      <c r="K748" t="s">
        <v>32</v>
      </c>
      <c r="L748">
        <v>56</v>
      </c>
      <c r="M748" t="str">
        <f t="shared" si="11"/>
        <v>51 and above</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31-50 Years Old</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51 and above</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51 and above</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31-50 Years Old</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31-50 Years Old</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31-50 Years Old</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0-30 Years Old</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51 and above</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51 and above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31-50 Years Old</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51 and above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31-50 Years Old</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31-50 Years Old</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31-50 Years Old</v>
      </c>
      <c r="N762" t="s">
        <v>18</v>
      </c>
    </row>
    <row r="763" spans="1:14" x14ac:dyDescent="0.2">
      <c r="A763">
        <v>13216</v>
      </c>
      <c r="B763" t="s">
        <v>36</v>
      </c>
      <c r="C763" t="s">
        <v>39</v>
      </c>
      <c r="D763" s="3">
        <v>60000</v>
      </c>
      <c r="E763">
        <v>5</v>
      </c>
      <c r="F763" t="s">
        <v>13</v>
      </c>
      <c r="G763" t="s">
        <v>28</v>
      </c>
      <c r="H763" t="s">
        <v>15</v>
      </c>
      <c r="I763">
        <v>3</v>
      </c>
      <c r="J763" t="s">
        <v>40</v>
      </c>
      <c r="K763" t="s">
        <v>32</v>
      </c>
      <c r="L763">
        <v>59</v>
      </c>
      <c r="M763" t="str">
        <f t="shared" si="11"/>
        <v>51 and above</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31-50 Years Old</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31-50 Years Old</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0-30 Years Old</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31-50 Years Old</v>
      </c>
      <c r="N767" t="s">
        <v>15</v>
      </c>
    </row>
    <row r="768" spans="1:14" x14ac:dyDescent="0.2">
      <c r="A768">
        <v>14608</v>
      </c>
      <c r="B768" t="s">
        <v>36</v>
      </c>
      <c r="C768" t="s">
        <v>38</v>
      </c>
      <c r="D768" s="3">
        <v>50000</v>
      </c>
      <c r="E768">
        <v>4</v>
      </c>
      <c r="F768" t="s">
        <v>13</v>
      </c>
      <c r="G768" t="s">
        <v>14</v>
      </c>
      <c r="H768" t="s">
        <v>15</v>
      </c>
      <c r="I768">
        <v>3</v>
      </c>
      <c r="J768" t="s">
        <v>40</v>
      </c>
      <c r="K768" t="s">
        <v>32</v>
      </c>
      <c r="L768">
        <v>42</v>
      </c>
      <c r="M768" t="str">
        <f t="shared" si="11"/>
        <v>31-50 Years Old</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51 and above</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31-50 Years Old</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IF(L771&lt;31,"0-30 Years Old",IF(L771&lt;=50,"31-50 Years Old",IF(L771&gt;=51,"51 and above","Invalid")))</f>
        <v>31-50 Years Old</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51 and above</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31-50 Years Old</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31-50 Years Old</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31-50 Years Old</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31-50 Years Old</v>
      </c>
      <c r="N776" t="s">
        <v>15</v>
      </c>
    </row>
    <row r="777" spans="1:14" x14ac:dyDescent="0.2">
      <c r="A777">
        <v>29030</v>
      </c>
      <c r="B777" t="s">
        <v>36</v>
      </c>
      <c r="C777" t="s">
        <v>38</v>
      </c>
      <c r="D777" s="3">
        <v>70000</v>
      </c>
      <c r="E777">
        <v>2</v>
      </c>
      <c r="F777" t="s">
        <v>29</v>
      </c>
      <c r="G777" t="s">
        <v>14</v>
      </c>
      <c r="H777" t="s">
        <v>15</v>
      </c>
      <c r="I777">
        <v>2</v>
      </c>
      <c r="J777" t="s">
        <v>40</v>
      </c>
      <c r="K777" t="s">
        <v>32</v>
      </c>
      <c r="L777">
        <v>54</v>
      </c>
      <c r="M777" t="str">
        <f t="shared" si="12"/>
        <v>51 and above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51 and above</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0-30 Years Old</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31-50 Years Old</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31-50 Years Old</v>
      </c>
      <c r="N781" t="s">
        <v>15</v>
      </c>
    </row>
    <row r="782" spans="1:14" x14ac:dyDescent="0.2">
      <c r="A782">
        <v>18105</v>
      </c>
      <c r="B782" t="s">
        <v>36</v>
      </c>
      <c r="C782" t="s">
        <v>39</v>
      </c>
      <c r="D782" s="3">
        <v>60000</v>
      </c>
      <c r="E782">
        <v>2</v>
      </c>
      <c r="F782" t="s">
        <v>19</v>
      </c>
      <c r="G782" t="s">
        <v>21</v>
      </c>
      <c r="H782" t="s">
        <v>15</v>
      </c>
      <c r="I782">
        <v>1</v>
      </c>
      <c r="J782" t="s">
        <v>40</v>
      </c>
      <c r="K782" t="s">
        <v>32</v>
      </c>
      <c r="L782">
        <v>55</v>
      </c>
      <c r="M782" t="str">
        <f t="shared" si="12"/>
        <v>51 and above</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31-50 Years Old</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31-50 Years Old</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31-50 Years Old</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51 and above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0-30 Years Old</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31-50 Years Old</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51 and above</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31-50 Years Old</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31-50 Years Old</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31-50 Years Old</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0-30 Years Old</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51 and above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51 and above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51 and above</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51 and above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51 and above</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0-30 Years Old</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0-30 Years Old</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31-50 Years Old</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31-50 Years Old</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51 and above</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0-30 Years Old</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0-30 Years Old</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0-30 Years Old</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31-50 Years Old</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51 and above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31-50 Years Old</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31-50 Years Old</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51 and above</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51 and above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31-50 Years Old</v>
      </c>
      <c r="N813" t="s">
        <v>18</v>
      </c>
    </row>
    <row r="814" spans="1:14" x14ac:dyDescent="0.2">
      <c r="A814">
        <v>15749</v>
      </c>
      <c r="B814" t="s">
        <v>37</v>
      </c>
      <c r="C814" t="s">
        <v>39</v>
      </c>
      <c r="D814" s="3">
        <v>70000</v>
      </c>
      <c r="E814">
        <v>4</v>
      </c>
      <c r="F814" t="s">
        <v>13</v>
      </c>
      <c r="G814" t="s">
        <v>28</v>
      </c>
      <c r="H814" t="s">
        <v>15</v>
      </c>
      <c r="I814">
        <v>2</v>
      </c>
      <c r="J814" t="s">
        <v>40</v>
      </c>
      <c r="K814" t="s">
        <v>32</v>
      </c>
      <c r="L814">
        <v>61</v>
      </c>
      <c r="M814" t="str">
        <f t="shared" si="12"/>
        <v>51 and above</v>
      </c>
      <c r="N814" t="s">
        <v>18</v>
      </c>
    </row>
    <row r="815" spans="1:14" x14ac:dyDescent="0.2">
      <c r="A815">
        <v>25899</v>
      </c>
      <c r="B815" t="s">
        <v>36</v>
      </c>
      <c r="C815" t="s">
        <v>39</v>
      </c>
      <c r="D815" s="3">
        <v>70000</v>
      </c>
      <c r="E815">
        <v>2</v>
      </c>
      <c r="F815" t="s">
        <v>27</v>
      </c>
      <c r="G815" t="s">
        <v>21</v>
      </c>
      <c r="H815" t="s">
        <v>15</v>
      </c>
      <c r="I815">
        <v>2</v>
      </c>
      <c r="J815" t="s">
        <v>40</v>
      </c>
      <c r="K815" t="s">
        <v>32</v>
      </c>
      <c r="L815">
        <v>53</v>
      </c>
      <c r="M815" t="str">
        <f t="shared" si="12"/>
        <v>51 and above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51 and above</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0-30 Years Old</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31-50 Years Old</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31-50 Years Old</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0-30 Years Old</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0-30 Years Old</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31-50 Years Old</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31-50 Years Old</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31-50 Years Old</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31-50 Years Old</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31-50 Years Old</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51 and above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31-50 Years Old</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31-50 Years Old</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0-30 Years Old</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51 and above</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51 and above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31-50 Years Old</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31-50 Years Old</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IF(L835&lt;31,"0-30 Years Old",IF(L835&lt;=50,"31-50 Years Old",IF(L835&gt;=51,"51 and above","Invalid")))</f>
        <v>31-50 Years Old</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51 and above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31-50 Years Old</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0-30 Years Old</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31-50 Years Old</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31-50 Years Old</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31-50 Years Old</v>
      </c>
      <c r="N841" t="s">
        <v>15</v>
      </c>
    </row>
    <row r="842" spans="1:14" x14ac:dyDescent="0.2">
      <c r="A842">
        <v>11233</v>
      </c>
      <c r="B842" t="s">
        <v>36</v>
      </c>
      <c r="C842" t="s">
        <v>38</v>
      </c>
      <c r="D842" s="3">
        <v>70000</v>
      </c>
      <c r="E842">
        <v>4</v>
      </c>
      <c r="F842" t="s">
        <v>19</v>
      </c>
      <c r="G842" t="s">
        <v>21</v>
      </c>
      <c r="H842" t="s">
        <v>15</v>
      </c>
      <c r="I842">
        <v>2</v>
      </c>
      <c r="J842" t="s">
        <v>40</v>
      </c>
      <c r="K842" t="s">
        <v>32</v>
      </c>
      <c r="L842">
        <v>53</v>
      </c>
      <c r="M842" t="str">
        <f t="shared" si="13"/>
        <v>51 and above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51 and above</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31-50 Years Old</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51 and above</v>
      </c>
      <c r="N845" t="s">
        <v>18</v>
      </c>
    </row>
    <row r="846" spans="1:14" x14ac:dyDescent="0.2">
      <c r="A846">
        <v>22743</v>
      </c>
      <c r="B846" t="s">
        <v>36</v>
      </c>
      <c r="C846" t="s">
        <v>39</v>
      </c>
      <c r="D846" s="3">
        <v>40000</v>
      </c>
      <c r="E846">
        <v>5</v>
      </c>
      <c r="F846" t="s">
        <v>27</v>
      </c>
      <c r="G846" t="s">
        <v>21</v>
      </c>
      <c r="H846" t="s">
        <v>15</v>
      </c>
      <c r="I846">
        <v>2</v>
      </c>
      <c r="J846" t="s">
        <v>40</v>
      </c>
      <c r="K846" t="s">
        <v>32</v>
      </c>
      <c r="L846">
        <v>60</v>
      </c>
      <c r="M846" t="str">
        <f t="shared" si="13"/>
        <v>51 and above</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31-50 Years Old</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51 and above</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0-30 Years Old</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31-50 Years Old</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51 and above</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51 and above</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31-50 Years Old</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31-50 Years Old</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31-50 Years Old</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31-50 Years Old</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31-50 Years Old</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0-30 Years Old</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31-50 Years Old</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31-50 Years Old</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31-50 Years Old</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31-50 Years Old</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51 and above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31-50 Years Old</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31-50 Years Old</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31-50 Years Old</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31-50 Years Old</v>
      </c>
      <c r="N867" t="s">
        <v>15</v>
      </c>
    </row>
    <row r="868" spans="1:14" x14ac:dyDescent="0.2">
      <c r="A868">
        <v>28052</v>
      </c>
      <c r="B868" t="s">
        <v>36</v>
      </c>
      <c r="C868" t="s">
        <v>38</v>
      </c>
      <c r="D868" s="3">
        <v>60000</v>
      </c>
      <c r="E868">
        <v>2</v>
      </c>
      <c r="F868" t="s">
        <v>27</v>
      </c>
      <c r="G868" t="s">
        <v>21</v>
      </c>
      <c r="H868" t="s">
        <v>15</v>
      </c>
      <c r="I868">
        <v>2</v>
      </c>
      <c r="J868" t="s">
        <v>40</v>
      </c>
      <c r="K868" t="s">
        <v>32</v>
      </c>
      <c r="L868">
        <v>55</v>
      </c>
      <c r="M868" t="str">
        <f t="shared" si="13"/>
        <v>51 and above</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31-50 Years Old</v>
      </c>
      <c r="N869" t="s">
        <v>18</v>
      </c>
    </row>
    <row r="870" spans="1:14" x14ac:dyDescent="0.2">
      <c r="A870">
        <v>24955</v>
      </c>
      <c r="B870" t="s">
        <v>37</v>
      </c>
      <c r="C870" t="s">
        <v>38</v>
      </c>
      <c r="D870" s="3">
        <v>30000</v>
      </c>
      <c r="E870">
        <v>5</v>
      </c>
      <c r="F870" t="s">
        <v>29</v>
      </c>
      <c r="G870" t="s">
        <v>14</v>
      </c>
      <c r="H870" t="s">
        <v>15</v>
      </c>
      <c r="I870">
        <v>3</v>
      </c>
      <c r="J870" t="s">
        <v>40</v>
      </c>
      <c r="K870" t="s">
        <v>32</v>
      </c>
      <c r="L870">
        <v>60</v>
      </c>
      <c r="M870" t="str">
        <f t="shared" si="13"/>
        <v>51 and above</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31-50 Years Old</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31-50 Years Old</v>
      </c>
      <c r="N872" t="s">
        <v>18</v>
      </c>
    </row>
    <row r="873" spans="1:14" x14ac:dyDescent="0.2">
      <c r="A873">
        <v>11219</v>
      </c>
      <c r="B873" t="s">
        <v>36</v>
      </c>
      <c r="C873" t="s">
        <v>38</v>
      </c>
      <c r="D873" s="3">
        <v>60000</v>
      </c>
      <c r="E873">
        <v>2</v>
      </c>
      <c r="F873" t="s">
        <v>27</v>
      </c>
      <c r="G873" t="s">
        <v>21</v>
      </c>
      <c r="H873" t="s">
        <v>15</v>
      </c>
      <c r="I873">
        <v>2</v>
      </c>
      <c r="J873" t="s">
        <v>40</v>
      </c>
      <c r="K873" t="s">
        <v>32</v>
      </c>
      <c r="L873">
        <v>55</v>
      </c>
      <c r="M873" t="str">
        <f t="shared" si="13"/>
        <v>51 and above</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51 and above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31-50 Years Old</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51 and above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31-50 Years Old</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0-30 Years Old</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51 and above</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51 and above</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31-50 Years Old</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31-50 Years Old</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51 and above</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31-50 Years Old</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31-50 Years Old</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51 and above</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31-50 Years Old</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31-50 Years Old</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31-50 Years Old</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31-50 Years Old</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31-50 Years Old</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31-50 Years Old</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51 and above</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31-50 Years Old</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31-50 Years Old</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31-50 Years Old</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51 and above</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31-50 Years Old</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IF(L899&lt;31,"0-30 Years Old",IF(L899&lt;=50,"31-50 Years Old",IF(L899&gt;=51,"51 and above","Invalid")))</f>
        <v>0-30 Years Old</v>
      </c>
      <c r="N899" t="s">
        <v>18</v>
      </c>
    </row>
    <row r="900" spans="1:14" x14ac:dyDescent="0.2">
      <c r="A900">
        <v>18066</v>
      </c>
      <c r="B900" t="s">
        <v>37</v>
      </c>
      <c r="C900" t="s">
        <v>38</v>
      </c>
      <c r="D900" s="3">
        <v>70000</v>
      </c>
      <c r="E900">
        <v>5</v>
      </c>
      <c r="F900" t="s">
        <v>13</v>
      </c>
      <c r="G900" t="s">
        <v>28</v>
      </c>
      <c r="H900" t="s">
        <v>15</v>
      </c>
      <c r="I900">
        <v>3</v>
      </c>
      <c r="J900" t="s">
        <v>40</v>
      </c>
      <c r="K900" t="s">
        <v>32</v>
      </c>
      <c r="L900">
        <v>60</v>
      </c>
      <c r="M900" t="str">
        <f t="shared" si="14"/>
        <v>51 and above</v>
      </c>
      <c r="N900" t="s">
        <v>15</v>
      </c>
    </row>
    <row r="901" spans="1:14" x14ac:dyDescent="0.2">
      <c r="A901">
        <v>28192</v>
      </c>
      <c r="B901" t="s">
        <v>36</v>
      </c>
      <c r="C901" t="s">
        <v>39</v>
      </c>
      <c r="D901" s="3">
        <v>70000</v>
      </c>
      <c r="E901">
        <v>5</v>
      </c>
      <c r="F901" t="s">
        <v>31</v>
      </c>
      <c r="G901" t="s">
        <v>21</v>
      </c>
      <c r="H901" t="s">
        <v>15</v>
      </c>
      <c r="I901">
        <v>3</v>
      </c>
      <c r="J901" t="s">
        <v>40</v>
      </c>
      <c r="K901" t="s">
        <v>32</v>
      </c>
      <c r="L901">
        <v>46</v>
      </c>
      <c r="M901" t="str">
        <f t="shared" si="14"/>
        <v>31-50 Years Old</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31-50 Years Old</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31-50 Years Old</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31-50 Years Old</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51 and above</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31-50 Years Old</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31-50 Years Old</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31-50 Years Old</v>
      </c>
      <c r="N908" t="s">
        <v>15</v>
      </c>
    </row>
    <row r="909" spans="1:14" x14ac:dyDescent="0.2">
      <c r="A909">
        <v>19747</v>
      </c>
      <c r="B909" t="s">
        <v>36</v>
      </c>
      <c r="C909" t="s">
        <v>38</v>
      </c>
      <c r="D909" s="3">
        <v>50000</v>
      </c>
      <c r="E909">
        <v>4</v>
      </c>
      <c r="F909" t="s">
        <v>13</v>
      </c>
      <c r="G909" t="s">
        <v>28</v>
      </c>
      <c r="H909" t="s">
        <v>15</v>
      </c>
      <c r="I909">
        <v>2</v>
      </c>
      <c r="J909" t="s">
        <v>40</v>
      </c>
      <c r="K909" t="s">
        <v>32</v>
      </c>
      <c r="L909">
        <v>63</v>
      </c>
      <c r="M909" t="str">
        <f t="shared" si="14"/>
        <v>51 and above</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31-50 Years Old</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31-50 Years Old</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31-50 Years Old</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51 and above</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31-50 Years Old</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31-50 Years Old</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31-50 Years Old</v>
      </c>
      <c r="N916" t="s">
        <v>18</v>
      </c>
    </row>
    <row r="917" spans="1:14" x14ac:dyDescent="0.2">
      <c r="A917">
        <v>21752</v>
      </c>
      <c r="B917" t="s">
        <v>36</v>
      </c>
      <c r="C917" t="s">
        <v>38</v>
      </c>
      <c r="D917" s="3">
        <v>60000</v>
      </c>
      <c r="E917">
        <v>3</v>
      </c>
      <c r="F917" t="s">
        <v>31</v>
      </c>
      <c r="G917" t="s">
        <v>28</v>
      </c>
      <c r="H917" t="s">
        <v>15</v>
      </c>
      <c r="I917">
        <v>2</v>
      </c>
      <c r="J917" t="s">
        <v>40</v>
      </c>
      <c r="K917" t="s">
        <v>32</v>
      </c>
      <c r="L917">
        <v>64</v>
      </c>
      <c r="M917" t="str">
        <f t="shared" si="14"/>
        <v>51 and above</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31-50 Years Old</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31-50 Years Old</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31-50 Years Old</v>
      </c>
      <c r="N920" t="s">
        <v>15</v>
      </c>
    </row>
    <row r="921" spans="1:14" x14ac:dyDescent="0.2">
      <c r="A921">
        <v>21451</v>
      </c>
      <c r="B921" t="s">
        <v>36</v>
      </c>
      <c r="C921" t="s">
        <v>39</v>
      </c>
      <c r="D921" s="3">
        <v>40000</v>
      </c>
      <c r="E921">
        <v>4</v>
      </c>
      <c r="F921" t="s">
        <v>27</v>
      </c>
      <c r="G921" t="s">
        <v>21</v>
      </c>
      <c r="H921" t="s">
        <v>15</v>
      </c>
      <c r="I921">
        <v>2</v>
      </c>
      <c r="J921" t="s">
        <v>40</v>
      </c>
      <c r="K921" t="s">
        <v>32</v>
      </c>
      <c r="L921">
        <v>61</v>
      </c>
      <c r="M921" t="str">
        <f t="shared" si="14"/>
        <v>51 and above</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51 and above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31-50 Years Old</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51 and above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51 and above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31-50 Years Old</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31-50 Years Old</v>
      </c>
      <c r="N927" t="s">
        <v>15</v>
      </c>
    </row>
    <row r="928" spans="1:14" x14ac:dyDescent="0.2">
      <c r="A928">
        <v>26495</v>
      </c>
      <c r="B928" t="s">
        <v>37</v>
      </c>
      <c r="C928" t="s">
        <v>39</v>
      </c>
      <c r="D928" s="3">
        <v>40000</v>
      </c>
      <c r="E928">
        <v>2</v>
      </c>
      <c r="F928" t="s">
        <v>27</v>
      </c>
      <c r="G928" t="s">
        <v>21</v>
      </c>
      <c r="H928" t="s">
        <v>15</v>
      </c>
      <c r="I928">
        <v>2</v>
      </c>
      <c r="J928" t="s">
        <v>40</v>
      </c>
      <c r="K928" t="s">
        <v>32</v>
      </c>
      <c r="L928">
        <v>57</v>
      </c>
      <c r="M928" t="str">
        <f t="shared" si="14"/>
        <v>51 and above</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31-50 Years Old</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31-50 Years Old</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31-50 Years Old</v>
      </c>
      <c r="N931" t="s">
        <v>18</v>
      </c>
    </row>
    <row r="932" spans="1:14" x14ac:dyDescent="0.2">
      <c r="A932">
        <v>19543</v>
      </c>
      <c r="B932" t="s">
        <v>36</v>
      </c>
      <c r="C932" t="s">
        <v>38</v>
      </c>
      <c r="D932" s="3">
        <v>70000</v>
      </c>
      <c r="E932">
        <v>5</v>
      </c>
      <c r="F932" t="s">
        <v>31</v>
      </c>
      <c r="G932" t="s">
        <v>21</v>
      </c>
      <c r="H932" t="s">
        <v>18</v>
      </c>
      <c r="I932">
        <v>3</v>
      </c>
      <c r="J932" t="s">
        <v>40</v>
      </c>
      <c r="K932" t="s">
        <v>32</v>
      </c>
      <c r="L932">
        <v>47</v>
      </c>
      <c r="M932" t="str">
        <f t="shared" si="14"/>
        <v>31-50 Years Old</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31-50 Years Old</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0-30 Years Old</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0-30 Years Old</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51 and above</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31-50 Years Old</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51 and above</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31-50 Years Old</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0-30 Years Old</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31-50 Years Old</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31-50 Years Old</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31-50 Years Old</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51 and above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31-50 Years Old</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31-50 Years Old</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31-50 Years Old</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51 and above</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31-50 Years Old</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31-50 Years Old</v>
      </c>
      <c r="N950" t="s">
        <v>18</v>
      </c>
    </row>
    <row r="951" spans="1:14" x14ac:dyDescent="0.2">
      <c r="A951">
        <v>28056</v>
      </c>
      <c r="B951" t="s">
        <v>36</v>
      </c>
      <c r="C951" t="s">
        <v>38</v>
      </c>
      <c r="D951" s="3">
        <v>70000</v>
      </c>
      <c r="E951">
        <v>2</v>
      </c>
      <c r="F951" t="s">
        <v>29</v>
      </c>
      <c r="G951" t="s">
        <v>14</v>
      </c>
      <c r="H951" t="s">
        <v>15</v>
      </c>
      <c r="I951">
        <v>2</v>
      </c>
      <c r="J951" t="s">
        <v>40</v>
      </c>
      <c r="K951" t="s">
        <v>32</v>
      </c>
      <c r="L951">
        <v>53</v>
      </c>
      <c r="M951" t="str">
        <f t="shared" si="14"/>
        <v>51 and above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31-50 Years Old</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31-50 Years Old</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51 and above</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0-30 Years Old</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31-50 Years Old</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31-50 Years Old</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31-50 Years Old</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0-30 Years Old</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31-50 Years Old</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31-50 Years Old</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31-50 Years Old</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IF(L963&lt;31,"0-30 Years Old",IF(L963&lt;=50,"31-50 Years Old",IF(L963&gt;=51,"51 and above","Invalid")))</f>
        <v>51 and above</v>
      </c>
      <c r="N963" t="s">
        <v>18</v>
      </c>
    </row>
    <row r="964" spans="1:14" x14ac:dyDescent="0.2">
      <c r="A964">
        <v>16813</v>
      </c>
      <c r="B964" t="s">
        <v>36</v>
      </c>
      <c r="C964" t="s">
        <v>38</v>
      </c>
      <c r="D964" s="3">
        <v>60000</v>
      </c>
      <c r="E964">
        <v>2</v>
      </c>
      <c r="F964" t="s">
        <v>19</v>
      </c>
      <c r="G964" t="s">
        <v>21</v>
      </c>
      <c r="H964" t="s">
        <v>15</v>
      </c>
      <c r="I964">
        <v>2</v>
      </c>
      <c r="J964" t="s">
        <v>40</v>
      </c>
      <c r="K964" t="s">
        <v>32</v>
      </c>
      <c r="L964">
        <v>55</v>
      </c>
      <c r="M964" t="str">
        <f t="shared" si="15"/>
        <v>51 and above</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51 and above</v>
      </c>
      <c r="N965" t="s">
        <v>15</v>
      </c>
    </row>
    <row r="966" spans="1:14" x14ac:dyDescent="0.2">
      <c r="A966">
        <v>27434</v>
      </c>
      <c r="B966" t="s">
        <v>37</v>
      </c>
      <c r="C966" t="s">
        <v>38</v>
      </c>
      <c r="D966" s="3">
        <v>70000</v>
      </c>
      <c r="E966">
        <v>4</v>
      </c>
      <c r="F966" t="s">
        <v>19</v>
      </c>
      <c r="G966" t="s">
        <v>21</v>
      </c>
      <c r="H966" t="s">
        <v>15</v>
      </c>
      <c r="I966">
        <v>1</v>
      </c>
      <c r="J966" t="s">
        <v>40</v>
      </c>
      <c r="K966" t="s">
        <v>32</v>
      </c>
      <c r="L966">
        <v>56</v>
      </c>
      <c r="M966" t="str">
        <f t="shared" si="15"/>
        <v>51 and above</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31-50 Years Old</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31-50 Years Old</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51 and above</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0-30 Years Old</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31-50 Years Old</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31-50 Years Old</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51 and above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51 and above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31-50 Years Old</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51 and above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31-50 Years Old</v>
      </c>
      <c r="N977" t="s">
        <v>15</v>
      </c>
    </row>
    <row r="978" spans="1:14" x14ac:dyDescent="0.2">
      <c r="A978">
        <v>28004</v>
      </c>
      <c r="B978" t="s">
        <v>36</v>
      </c>
      <c r="C978" t="s">
        <v>39</v>
      </c>
      <c r="D978" s="3">
        <v>60000</v>
      </c>
      <c r="E978">
        <v>3</v>
      </c>
      <c r="F978" t="s">
        <v>13</v>
      </c>
      <c r="G978" t="s">
        <v>28</v>
      </c>
      <c r="H978" t="s">
        <v>15</v>
      </c>
      <c r="I978">
        <v>2</v>
      </c>
      <c r="J978" t="s">
        <v>40</v>
      </c>
      <c r="K978" t="s">
        <v>32</v>
      </c>
      <c r="L978">
        <v>66</v>
      </c>
      <c r="M978" t="str">
        <f t="shared" si="15"/>
        <v>51 and above</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51 and above</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31-50 Years Old</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31-50 Years Old</v>
      </c>
      <c r="N981" t="s">
        <v>18</v>
      </c>
    </row>
    <row r="982" spans="1:14" x14ac:dyDescent="0.2">
      <c r="A982">
        <v>18594</v>
      </c>
      <c r="B982" t="s">
        <v>37</v>
      </c>
      <c r="C982" t="s">
        <v>39</v>
      </c>
      <c r="D982" s="3">
        <v>80000</v>
      </c>
      <c r="E982">
        <v>3</v>
      </c>
      <c r="F982" t="s">
        <v>13</v>
      </c>
      <c r="G982" t="s">
        <v>14</v>
      </c>
      <c r="H982" t="s">
        <v>15</v>
      </c>
      <c r="I982">
        <v>3</v>
      </c>
      <c r="J982" t="s">
        <v>40</v>
      </c>
      <c r="K982" t="s">
        <v>32</v>
      </c>
      <c r="L982">
        <v>40</v>
      </c>
      <c r="M982" t="str">
        <f t="shared" si="15"/>
        <v>31-50 Years Old</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31-50 Years Old</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31-50 Years Old</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31-50 Years Old</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31-50 Years Old</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31-50 Years Old</v>
      </c>
      <c r="N987" t="s">
        <v>18</v>
      </c>
    </row>
    <row r="988" spans="1:14" x14ac:dyDescent="0.2">
      <c r="A988">
        <v>23704</v>
      </c>
      <c r="B988" t="s">
        <v>37</v>
      </c>
      <c r="C988" t="s">
        <v>38</v>
      </c>
      <c r="D988" s="3">
        <v>40000</v>
      </c>
      <c r="E988">
        <v>5</v>
      </c>
      <c r="F988" t="s">
        <v>27</v>
      </c>
      <c r="G988" t="s">
        <v>21</v>
      </c>
      <c r="H988" t="s">
        <v>15</v>
      </c>
      <c r="I988">
        <v>4</v>
      </c>
      <c r="J988" t="s">
        <v>40</v>
      </c>
      <c r="K988" t="s">
        <v>32</v>
      </c>
      <c r="L988">
        <v>60</v>
      </c>
      <c r="M988" t="str">
        <f t="shared" si="15"/>
        <v>51 and above</v>
      </c>
      <c r="N988" t="s">
        <v>15</v>
      </c>
    </row>
    <row r="989" spans="1:14" x14ac:dyDescent="0.2">
      <c r="A989">
        <v>28972</v>
      </c>
      <c r="B989" t="s">
        <v>37</v>
      </c>
      <c r="C989" t="s">
        <v>39</v>
      </c>
      <c r="D989" s="3">
        <v>60000</v>
      </c>
      <c r="E989">
        <v>3</v>
      </c>
      <c r="F989" t="s">
        <v>31</v>
      </c>
      <c r="G989" t="s">
        <v>28</v>
      </c>
      <c r="H989" t="s">
        <v>15</v>
      </c>
      <c r="I989">
        <v>2</v>
      </c>
      <c r="J989" t="s">
        <v>40</v>
      </c>
      <c r="K989" t="s">
        <v>32</v>
      </c>
      <c r="L989">
        <v>66</v>
      </c>
      <c r="M989" t="str">
        <f t="shared" si="15"/>
        <v>51 and above</v>
      </c>
      <c r="N989" t="s">
        <v>18</v>
      </c>
    </row>
    <row r="990" spans="1:14" x14ac:dyDescent="0.2">
      <c r="A990">
        <v>22730</v>
      </c>
      <c r="B990" t="s">
        <v>36</v>
      </c>
      <c r="C990" t="s">
        <v>38</v>
      </c>
      <c r="D990" s="3">
        <v>70000</v>
      </c>
      <c r="E990">
        <v>5</v>
      </c>
      <c r="F990" t="s">
        <v>13</v>
      </c>
      <c r="G990" t="s">
        <v>28</v>
      </c>
      <c r="H990" t="s">
        <v>15</v>
      </c>
      <c r="I990">
        <v>2</v>
      </c>
      <c r="J990" t="s">
        <v>40</v>
      </c>
      <c r="K990" t="s">
        <v>32</v>
      </c>
      <c r="L990">
        <v>63</v>
      </c>
      <c r="M990" t="str">
        <f t="shared" si="15"/>
        <v>51 and above</v>
      </c>
      <c r="N990" t="s">
        <v>18</v>
      </c>
    </row>
    <row r="991" spans="1:14" x14ac:dyDescent="0.2">
      <c r="A991">
        <v>29134</v>
      </c>
      <c r="B991" t="s">
        <v>36</v>
      </c>
      <c r="C991" t="s">
        <v>38</v>
      </c>
      <c r="D991" s="3">
        <v>60000</v>
      </c>
      <c r="E991">
        <v>4</v>
      </c>
      <c r="F991" t="s">
        <v>13</v>
      </c>
      <c r="G991" t="s">
        <v>14</v>
      </c>
      <c r="H991" t="s">
        <v>18</v>
      </c>
      <c r="I991">
        <v>3</v>
      </c>
      <c r="J991" t="s">
        <v>40</v>
      </c>
      <c r="K991" t="s">
        <v>32</v>
      </c>
      <c r="L991">
        <v>42</v>
      </c>
      <c r="M991" t="str">
        <f t="shared" si="15"/>
        <v>31-50 Years Old</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0-30 Years Old</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31-50 Years Old</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31-50 Years Old</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31-50 Years Old</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31-50 Years Old</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51 and above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31-50 Years Old</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31-50 Years Old</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31-50 Years Old</v>
      </c>
      <c r="N1000" t="s">
        <v>18</v>
      </c>
    </row>
    <row r="1001" spans="1:14" x14ac:dyDescent="0.2">
      <c r="A1001">
        <v>12121</v>
      </c>
      <c r="B1001" t="s">
        <v>37</v>
      </c>
      <c r="C1001" t="s">
        <v>38</v>
      </c>
      <c r="D1001" s="3">
        <v>60000</v>
      </c>
      <c r="E1001">
        <v>3</v>
      </c>
      <c r="F1001" t="s">
        <v>27</v>
      </c>
      <c r="G1001" t="s">
        <v>21</v>
      </c>
      <c r="H1001" t="s">
        <v>15</v>
      </c>
      <c r="I1001">
        <v>2</v>
      </c>
      <c r="J1001" t="s">
        <v>40</v>
      </c>
      <c r="K1001" t="s">
        <v>32</v>
      </c>
      <c r="L1001">
        <v>53</v>
      </c>
      <c r="M1001" t="str">
        <f t="shared" si="15"/>
        <v>51 and above</v>
      </c>
      <c r="N1001" t="s">
        <v>15</v>
      </c>
    </row>
    <row r="1002" spans="1:14" x14ac:dyDescent="0.2">
      <c r="A1002">
        <v>13507</v>
      </c>
      <c r="B1002" t="s">
        <v>36</v>
      </c>
      <c r="C1002" t="s">
        <v>39</v>
      </c>
      <c r="D1002" s="3">
        <v>10000</v>
      </c>
      <c r="E1002">
        <v>2</v>
      </c>
      <c r="F1002" t="s">
        <v>19</v>
      </c>
      <c r="G1002" t="s">
        <v>25</v>
      </c>
      <c r="H1002" t="s">
        <v>15</v>
      </c>
      <c r="I1002">
        <v>0</v>
      </c>
      <c r="J1002" t="s">
        <v>26</v>
      </c>
      <c r="K1002" t="s">
        <v>17</v>
      </c>
      <c r="L1002">
        <v>50</v>
      </c>
      <c r="M1002" t="str">
        <f t="shared" si="15"/>
        <v>31-50 Years Old</v>
      </c>
      <c r="N1002" t="s">
        <v>18</v>
      </c>
    </row>
    <row r="1003" spans="1:14" x14ac:dyDescent="0.2">
      <c r="A1003">
        <v>19280</v>
      </c>
      <c r="B1003" t="s">
        <v>36</v>
      </c>
      <c r="C1003" t="s">
        <v>38</v>
      </c>
      <c r="D1003" s="3">
        <v>120000</v>
      </c>
      <c r="E1003">
        <v>2</v>
      </c>
      <c r="F1003" t="s">
        <v>19</v>
      </c>
      <c r="G1003" t="s">
        <v>25</v>
      </c>
      <c r="H1003" t="s">
        <v>15</v>
      </c>
      <c r="I1003">
        <v>1</v>
      </c>
      <c r="J1003" t="s">
        <v>16</v>
      </c>
      <c r="K1003" t="s">
        <v>17</v>
      </c>
      <c r="L1003">
        <v>40</v>
      </c>
      <c r="M1003" t="str">
        <f t="shared" si="15"/>
        <v>31-50 Years Old</v>
      </c>
      <c r="N1003" t="s">
        <v>15</v>
      </c>
    </row>
    <row r="1004" spans="1:14" x14ac:dyDescent="0.2">
      <c r="A1004">
        <v>22173</v>
      </c>
      <c r="B1004" t="s">
        <v>36</v>
      </c>
      <c r="C1004" t="s">
        <v>39</v>
      </c>
      <c r="D1004" s="3">
        <v>30000</v>
      </c>
      <c r="E1004">
        <v>3</v>
      </c>
      <c r="F1004" t="s">
        <v>27</v>
      </c>
      <c r="G1004" t="s">
        <v>14</v>
      </c>
      <c r="H1004" t="s">
        <v>18</v>
      </c>
      <c r="I1004">
        <v>2</v>
      </c>
      <c r="J1004" t="s">
        <v>26</v>
      </c>
      <c r="K1004" t="s">
        <v>24</v>
      </c>
      <c r="L1004">
        <v>54</v>
      </c>
      <c r="M1004" t="str">
        <f t="shared" si="15"/>
        <v>51 and above</v>
      </c>
      <c r="N1004" t="s">
        <v>15</v>
      </c>
    </row>
    <row r="1005" spans="1:14" x14ac:dyDescent="0.2">
      <c r="A1005">
        <v>12697</v>
      </c>
      <c r="B1005" t="s">
        <v>37</v>
      </c>
      <c r="C1005" t="s">
        <v>39</v>
      </c>
      <c r="D1005" s="3">
        <v>90000</v>
      </c>
      <c r="E1005">
        <v>0</v>
      </c>
      <c r="F1005" t="s">
        <v>13</v>
      </c>
      <c r="G1005" t="s">
        <v>21</v>
      </c>
      <c r="H1005" t="s">
        <v>18</v>
      </c>
      <c r="I1005">
        <v>4</v>
      </c>
      <c r="J1005" t="s">
        <v>40</v>
      </c>
      <c r="K1005" t="s">
        <v>24</v>
      </c>
      <c r="L1005">
        <v>36</v>
      </c>
      <c r="M1005" t="str">
        <f t="shared" si="15"/>
        <v>31-50 Years Old</v>
      </c>
      <c r="N1005" t="s">
        <v>18</v>
      </c>
    </row>
    <row r="1006" spans="1:14" x14ac:dyDescent="0.2">
      <c r="A1006">
        <v>11434</v>
      </c>
      <c r="B1006" t="s">
        <v>36</v>
      </c>
      <c r="C1006" t="s">
        <v>38</v>
      </c>
      <c r="D1006" s="3">
        <v>170000</v>
      </c>
      <c r="E1006">
        <v>5</v>
      </c>
      <c r="F1006" t="s">
        <v>19</v>
      </c>
      <c r="G1006" t="s">
        <v>21</v>
      </c>
      <c r="H1006" t="s">
        <v>15</v>
      </c>
      <c r="I1006">
        <v>0</v>
      </c>
      <c r="J1006" t="s">
        <v>16</v>
      </c>
      <c r="K1006" t="s">
        <v>17</v>
      </c>
      <c r="L1006">
        <v>55</v>
      </c>
      <c r="M1006" t="str">
        <f t="shared" si="15"/>
        <v>51 and above</v>
      </c>
      <c r="N1006" t="s">
        <v>18</v>
      </c>
    </row>
    <row r="1007" spans="1:14" x14ac:dyDescent="0.2">
      <c r="A1007">
        <v>25323</v>
      </c>
      <c r="B1007" t="s">
        <v>36</v>
      </c>
      <c r="C1007" t="s">
        <v>38</v>
      </c>
      <c r="D1007" s="3">
        <v>40000</v>
      </c>
      <c r="E1007">
        <v>2</v>
      </c>
      <c r="F1007" t="s">
        <v>19</v>
      </c>
      <c r="G1007" t="s">
        <v>20</v>
      </c>
      <c r="H1007" t="s">
        <v>15</v>
      </c>
      <c r="I1007">
        <v>1</v>
      </c>
      <c r="J1007" t="s">
        <v>26</v>
      </c>
      <c r="K1007" t="s">
        <v>17</v>
      </c>
      <c r="L1007">
        <v>35</v>
      </c>
      <c r="M1007" t="str">
        <f t="shared" si="15"/>
        <v>31-50 Years Old</v>
      </c>
      <c r="N1007" t="s">
        <v>15</v>
      </c>
    </row>
    <row r="1008" spans="1:14" x14ac:dyDescent="0.2">
      <c r="A1008">
        <v>23542</v>
      </c>
      <c r="B1008" t="s">
        <v>37</v>
      </c>
      <c r="C1008" t="s">
        <v>38</v>
      </c>
      <c r="D1008" s="3">
        <v>60000</v>
      </c>
      <c r="E1008">
        <v>1</v>
      </c>
      <c r="F1008" t="s">
        <v>19</v>
      </c>
      <c r="G1008" t="s">
        <v>14</v>
      </c>
      <c r="H1008" t="s">
        <v>18</v>
      </c>
      <c r="I1008">
        <v>1</v>
      </c>
      <c r="J1008" t="s">
        <v>16</v>
      </c>
      <c r="K1008" t="s">
        <v>24</v>
      </c>
      <c r="L1008">
        <v>45</v>
      </c>
      <c r="M1008" t="str">
        <f t="shared" si="15"/>
        <v>31-50 Years Old</v>
      </c>
      <c r="N1008" t="s">
        <v>15</v>
      </c>
    </row>
    <row r="1009" spans="1:14" x14ac:dyDescent="0.2">
      <c r="A1009">
        <v>20870</v>
      </c>
      <c r="B1009" t="s">
        <v>37</v>
      </c>
      <c r="C1009" t="s">
        <v>39</v>
      </c>
      <c r="D1009" s="3">
        <v>10000</v>
      </c>
      <c r="E1009">
        <v>2</v>
      </c>
      <c r="F1009" t="s">
        <v>27</v>
      </c>
      <c r="G1009" t="s">
        <v>25</v>
      </c>
      <c r="H1009" t="s">
        <v>15</v>
      </c>
      <c r="I1009">
        <v>1</v>
      </c>
      <c r="J1009" t="s">
        <v>16</v>
      </c>
      <c r="K1009" t="s">
        <v>17</v>
      </c>
      <c r="L1009">
        <v>38</v>
      </c>
      <c r="M1009" t="str">
        <f t="shared" si="15"/>
        <v>31-50 Years Old</v>
      </c>
      <c r="N1009" t="s">
        <v>15</v>
      </c>
    </row>
    <row r="1010" spans="1:14" x14ac:dyDescent="0.2">
      <c r="A1010">
        <v>23316</v>
      </c>
      <c r="B1010" t="s">
        <v>37</v>
      </c>
      <c r="C1010" t="s">
        <v>38</v>
      </c>
      <c r="D1010" s="3">
        <v>30000</v>
      </c>
      <c r="E1010">
        <v>3</v>
      </c>
      <c r="F1010" t="s">
        <v>19</v>
      </c>
      <c r="G1010" t="s">
        <v>20</v>
      </c>
      <c r="H1010" t="s">
        <v>18</v>
      </c>
      <c r="I1010">
        <v>2</v>
      </c>
      <c r="J1010" t="s">
        <v>26</v>
      </c>
      <c r="K1010" t="s">
        <v>24</v>
      </c>
      <c r="L1010">
        <v>59</v>
      </c>
      <c r="M1010" t="str">
        <f t="shared" si="15"/>
        <v>51 and above</v>
      </c>
      <c r="N1010" t="s">
        <v>15</v>
      </c>
    </row>
    <row r="1011" spans="1:14" x14ac:dyDescent="0.2">
      <c r="A1011">
        <v>12610</v>
      </c>
      <c r="B1011" t="s">
        <v>36</v>
      </c>
      <c r="C1011" t="s">
        <v>39</v>
      </c>
      <c r="D1011" s="3">
        <v>30000</v>
      </c>
      <c r="E1011">
        <v>1</v>
      </c>
      <c r="F1011" t="s">
        <v>13</v>
      </c>
      <c r="G1011" t="s">
        <v>20</v>
      </c>
      <c r="H1011" t="s">
        <v>15</v>
      </c>
      <c r="I1011">
        <v>0</v>
      </c>
      <c r="J1011" t="s">
        <v>16</v>
      </c>
      <c r="K1011" t="s">
        <v>17</v>
      </c>
      <c r="L1011">
        <v>47</v>
      </c>
      <c r="M1011" t="str">
        <f t="shared" si="15"/>
        <v>31-50 Years Old</v>
      </c>
      <c r="N1011" t="s">
        <v>18</v>
      </c>
    </row>
    <row r="1012" spans="1:14" x14ac:dyDescent="0.2">
      <c r="A1012">
        <v>27183</v>
      </c>
      <c r="B1012" t="s">
        <v>37</v>
      </c>
      <c r="C1012" t="s">
        <v>38</v>
      </c>
      <c r="D1012" s="3">
        <v>40000</v>
      </c>
      <c r="E1012">
        <v>2</v>
      </c>
      <c r="F1012" t="s">
        <v>19</v>
      </c>
      <c r="G1012" t="s">
        <v>20</v>
      </c>
      <c r="H1012" t="s">
        <v>15</v>
      </c>
      <c r="I1012">
        <v>1</v>
      </c>
      <c r="J1012" t="s">
        <v>26</v>
      </c>
      <c r="K1012" t="s">
        <v>17</v>
      </c>
      <c r="L1012">
        <v>35</v>
      </c>
      <c r="M1012" t="str">
        <f t="shared" si="15"/>
        <v>31-50 Years Old</v>
      </c>
      <c r="N1012" t="s">
        <v>15</v>
      </c>
    </row>
    <row r="1013" spans="1:14" x14ac:dyDescent="0.2">
      <c r="A1013">
        <v>25940</v>
      </c>
      <c r="B1013" t="s">
        <v>37</v>
      </c>
      <c r="C1013" t="s">
        <v>38</v>
      </c>
      <c r="D1013" s="3">
        <v>20000</v>
      </c>
      <c r="E1013">
        <v>2</v>
      </c>
      <c r="F1013" t="s">
        <v>29</v>
      </c>
      <c r="G1013" t="s">
        <v>20</v>
      </c>
      <c r="H1013" t="s">
        <v>15</v>
      </c>
      <c r="I1013">
        <v>2</v>
      </c>
      <c r="J1013" t="s">
        <v>23</v>
      </c>
      <c r="K1013" t="s">
        <v>24</v>
      </c>
      <c r="L1013">
        <v>55</v>
      </c>
      <c r="M1013" t="str">
        <f t="shared" si="15"/>
        <v>51 and above</v>
      </c>
      <c r="N1013" t="s">
        <v>15</v>
      </c>
    </row>
    <row r="1014" spans="1:14" x14ac:dyDescent="0.2">
      <c r="A1014">
        <v>25598</v>
      </c>
      <c r="B1014" t="s">
        <v>36</v>
      </c>
      <c r="C1014" t="s">
        <v>39</v>
      </c>
      <c r="D1014" s="3">
        <v>40000</v>
      </c>
      <c r="E1014">
        <v>0</v>
      </c>
      <c r="F1014" t="s">
        <v>31</v>
      </c>
      <c r="G1014" t="s">
        <v>20</v>
      </c>
      <c r="H1014" t="s">
        <v>15</v>
      </c>
      <c r="I1014">
        <v>0</v>
      </c>
      <c r="J1014" t="s">
        <v>16</v>
      </c>
      <c r="K1014" t="s">
        <v>17</v>
      </c>
      <c r="L1014">
        <v>36</v>
      </c>
      <c r="M1014" t="str">
        <f t="shared" si="15"/>
        <v>31-50 Years Old</v>
      </c>
      <c r="N1014" t="s">
        <v>15</v>
      </c>
    </row>
    <row r="1015" spans="1:14" x14ac:dyDescent="0.2">
      <c r="A1015">
        <v>21564</v>
      </c>
      <c r="B1015" t="s">
        <v>37</v>
      </c>
      <c r="C1015" t="s">
        <v>39</v>
      </c>
      <c r="D1015" s="3">
        <v>80000</v>
      </c>
      <c r="E1015">
        <v>0</v>
      </c>
      <c r="F1015" t="s">
        <v>13</v>
      </c>
      <c r="G1015" t="s">
        <v>21</v>
      </c>
      <c r="H1015" t="s">
        <v>15</v>
      </c>
      <c r="I1015">
        <v>4</v>
      </c>
      <c r="J1015" t="s">
        <v>40</v>
      </c>
      <c r="K1015" t="s">
        <v>24</v>
      </c>
      <c r="L1015">
        <v>35</v>
      </c>
      <c r="M1015" t="str">
        <f t="shared" si="15"/>
        <v>31-50 Years Old</v>
      </c>
      <c r="N1015" t="s">
        <v>18</v>
      </c>
    </row>
    <row r="1016" spans="1:14" x14ac:dyDescent="0.2">
      <c r="A1016">
        <v>19193</v>
      </c>
      <c r="B1016" t="s">
        <v>37</v>
      </c>
      <c r="C1016" t="s">
        <v>38</v>
      </c>
      <c r="D1016" s="3">
        <v>40000</v>
      </c>
      <c r="E1016">
        <v>2</v>
      </c>
      <c r="F1016" t="s">
        <v>19</v>
      </c>
      <c r="G1016" t="s">
        <v>20</v>
      </c>
      <c r="H1016" t="s">
        <v>15</v>
      </c>
      <c r="I1016">
        <v>0</v>
      </c>
      <c r="J1016" t="s">
        <v>26</v>
      </c>
      <c r="K1016" t="s">
        <v>17</v>
      </c>
      <c r="L1016">
        <v>35</v>
      </c>
      <c r="M1016" t="str">
        <f t="shared" si="15"/>
        <v>31-50 Years Old</v>
      </c>
      <c r="N1016" t="s">
        <v>15</v>
      </c>
    </row>
    <row r="1017" spans="1:14" x14ac:dyDescent="0.2">
      <c r="A1017">
        <v>26412</v>
      </c>
      <c r="B1017" t="s">
        <v>36</v>
      </c>
      <c r="C1017" t="s">
        <v>39</v>
      </c>
      <c r="D1017" s="3">
        <v>80000</v>
      </c>
      <c r="E1017">
        <v>5</v>
      </c>
      <c r="F1017" t="s">
        <v>27</v>
      </c>
      <c r="G1017" t="s">
        <v>28</v>
      </c>
      <c r="H1017" t="s">
        <v>18</v>
      </c>
      <c r="I1017">
        <v>3</v>
      </c>
      <c r="J1017" t="s">
        <v>23</v>
      </c>
      <c r="K1017" t="s">
        <v>17</v>
      </c>
      <c r="L1017">
        <v>56</v>
      </c>
      <c r="M1017" t="str">
        <f t="shared" si="15"/>
        <v>51 and above</v>
      </c>
      <c r="N1017" t="s">
        <v>18</v>
      </c>
    </row>
    <row r="1018" spans="1:14" x14ac:dyDescent="0.2">
      <c r="A1018">
        <v>27184</v>
      </c>
      <c r="B1018" t="s">
        <v>37</v>
      </c>
      <c r="C1018" t="s">
        <v>38</v>
      </c>
      <c r="D1018" s="3">
        <v>40000</v>
      </c>
      <c r="E1018">
        <v>2</v>
      </c>
      <c r="F1018" t="s">
        <v>19</v>
      </c>
      <c r="G1018" t="s">
        <v>20</v>
      </c>
      <c r="H1018" t="s">
        <v>18</v>
      </c>
      <c r="I1018">
        <v>1</v>
      </c>
      <c r="J1018" t="s">
        <v>16</v>
      </c>
      <c r="K1018" t="s">
        <v>17</v>
      </c>
      <c r="L1018">
        <v>34</v>
      </c>
      <c r="M1018" t="str">
        <f t="shared" si="15"/>
        <v>31-50 Years Old</v>
      </c>
      <c r="N1018" t="s">
        <v>18</v>
      </c>
    </row>
    <row r="1019" spans="1:14" x14ac:dyDescent="0.2">
      <c r="A1019">
        <v>12590</v>
      </c>
      <c r="B1019" t="s">
        <v>37</v>
      </c>
      <c r="C1019" t="s">
        <v>38</v>
      </c>
      <c r="D1019" s="3">
        <v>30000</v>
      </c>
      <c r="E1019">
        <v>1</v>
      </c>
      <c r="F1019" t="s">
        <v>13</v>
      </c>
      <c r="G1019" t="s">
        <v>20</v>
      </c>
      <c r="H1019" t="s">
        <v>15</v>
      </c>
      <c r="I1019">
        <v>0</v>
      </c>
      <c r="J1019" t="s">
        <v>16</v>
      </c>
      <c r="K1019" t="s">
        <v>17</v>
      </c>
      <c r="L1019">
        <v>63</v>
      </c>
      <c r="M1019" t="str">
        <f t="shared" si="15"/>
        <v>51 and above</v>
      </c>
      <c r="N1019" t="s">
        <v>18</v>
      </c>
    </row>
    <row r="1020" spans="1:14" x14ac:dyDescent="0.2">
      <c r="A1020">
        <v>17841</v>
      </c>
      <c r="B1020" t="s">
        <v>37</v>
      </c>
      <c r="C1020" t="s">
        <v>38</v>
      </c>
      <c r="D1020" s="3">
        <v>30000</v>
      </c>
      <c r="E1020">
        <v>0</v>
      </c>
      <c r="F1020" t="s">
        <v>19</v>
      </c>
      <c r="G1020" t="s">
        <v>20</v>
      </c>
      <c r="H1020" t="s">
        <v>18</v>
      </c>
      <c r="I1020">
        <v>1</v>
      </c>
      <c r="J1020" t="s">
        <v>16</v>
      </c>
      <c r="K1020" t="s">
        <v>17</v>
      </c>
      <c r="L1020">
        <v>29</v>
      </c>
      <c r="M1020" t="str">
        <f t="shared" si="15"/>
        <v>0-30 Years Old</v>
      </c>
      <c r="N1020" t="s">
        <v>15</v>
      </c>
    </row>
    <row r="1021" spans="1:14" x14ac:dyDescent="0.2">
      <c r="A1021">
        <v>18283</v>
      </c>
      <c r="B1021" t="s">
        <v>37</v>
      </c>
      <c r="C1021" t="s">
        <v>39</v>
      </c>
      <c r="D1021" s="3">
        <v>100000</v>
      </c>
      <c r="E1021">
        <v>0</v>
      </c>
      <c r="F1021" t="s">
        <v>13</v>
      </c>
      <c r="G1021" t="s">
        <v>21</v>
      </c>
      <c r="H1021" t="s">
        <v>18</v>
      </c>
      <c r="I1021">
        <v>1</v>
      </c>
      <c r="J1021" t="s">
        <v>23</v>
      </c>
      <c r="K1021" t="s">
        <v>24</v>
      </c>
      <c r="L1021">
        <v>40</v>
      </c>
      <c r="M1021" t="str">
        <f t="shared" si="15"/>
        <v>31-50 Years Old</v>
      </c>
      <c r="N1021" t="s">
        <v>18</v>
      </c>
    </row>
    <row r="1022" spans="1:14" x14ac:dyDescent="0.2">
      <c r="A1022">
        <v>18299</v>
      </c>
      <c r="B1022" t="s">
        <v>36</v>
      </c>
      <c r="C1022" t="s">
        <v>38</v>
      </c>
      <c r="D1022" s="3">
        <v>70000</v>
      </c>
      <c r="E1022">
        <v>5</v>
      </c>
      <c r="F1022" t="s">
        <v>19</v>
      </c>
      <c r="G1022" t="s">
        <v>14</v>
      </c>
      <c r="H1022" t="s">
        <v>15</v>
      </c>
      <c r="I1022">
        <v>2</v>
      </c>
      <c r="J1022" t="s">
        <v>23</v>
      </c>
      <c r="K1022" t="s">
        <v>24</v>
      </c>
      <c r="L1022">
        <v>44</v>
      </c>
      <c r="M1022" t="str">
        <f t="shared" si="15"/>
        <v>31-50 Years Old</v>
      </c>
      <c r="N1022" t="s">
        <v>18</v>
      </c>
    </row>
    <row r="1023" spans="1:14" x14ac:dyDescent="0.2">
      <c r="A1023">
        <v>16466</v>
      </c>
      <c r="B1023" t="s">
        <v>37</v>
      </c>
      <c r="C1023" t="s">
        <v>39</v>
      </c>
      <c r="D1023" s="3">
        <v>20000</v>
      </c>
      <c r="E1023">
        <v>0</v>
      </c>
      <c r="F1023" t="s">
        <v>29</v>
      </c>
      <c r="G1023" t="s">
        <v>25</v>
      </c>
      <c r="H1023" t="s">
        <v>18</v>
      </c>
      <c r="I1023">
        <v>2</v>
      </c>
      <c r="J1023" t="s">
        <v>16</v>
      </c>
      <c r="K1023" t="s">
        <v>17</v>
      </c>
      <c r="L1023">
        <v>32</v>
      </c>
      <c r="M1023" t="str">
        <f t="shared" si="15"/>
        <v>31-50 Years Old</v>
      </c>
      <c r="N1023" t="s">
        <v>15</v>
      </c>
    </row>
    <row r="1024" spans="1:14" x14ac:dyDescent="0.2">
      <c r="A1024">
        <v>19273</v>
      </c>
      <c r="B1024" t="s">
        <v>36</v>
      </c>
      <c r="C1024" t="s">
        <v>39</v>
      </c>
      <c r="D1024" s="3">
        <v>20000</v>
      </c>
      <c r="E1024">
        <v>2</v>
      </c>
      <c r="F1024" t="s">
        <v>19</v>
      </c>
      <c r="G1024" t="s">
        <v>25</v>
      </c>
      <c r="H1024" t="s">
        <v>15</v>
      </c>
      <c r="I1024">
        <v>0</v>
      </c>
      <c r="J1024" t="s">
        <v>16</v>
      </c>
      <c r="K1024" t="s">
        <v>17</v>
      </c>
      <c r="L1024">
        <v>63</v>
      </c>
      <c r="M1024" t="str">
        <f t="shared" si="15"/>
        <v>51 and above</v>
      </c>
      <c r="N1024" t="s">
        <v>18</v>
      </c>
    </row>
    <row r="1025" spans="1:14" x14ac:dyDescent="0.2">
      <c r="A1025">
        <v>22400</v>
      </c>
      <c r="B1025" t="s">
        <v>36</v>
      </c>
      <c r="C1025" t="s">
        <v>38</v>
      </c>
      <c r="D1025" s="3">
        <v>10000</v>
      </c>
      <c r="E1025">
        <v>0</v>
      </c>
      <c r="F1025" t="s">
        <v>19</v>
      </c>
      <c r="G1025" t="s">
        <v>25</v>
      </c>
      <c r="H1025" t="s">
        <v>18</v>
      </c>
      <c r="I1025">
        <v>1</v>
      </c>
      <c r="J1025" t="s">
        <v>16</v>
      </c>
      <c r="K1025" t="s">
        <v>24</v>
      </c>
      <c r="L1025">
        <v>26</v>
      </c>
      <c r="M1025" t="str">
        <f t="shared" si="15"/>
        <v>0-30 Years Old</v>
      </c>
      <c r="N1025" t="s">
        <v>15</v>
      </c>
    </row>
    <row r="1026" spans="1:14" x14ac:dyDescent="0.2">
      <c r="A1026">
        <v>20942</v>
      </c>
      <c r="B1026" t="s">
        <v>37</v>
      </c>
      <c r="C1026" t="s">
        <v>39</v>
      </c>
      <c r="D1026" s="3">
        <v>20000</v>
      </c>
      <c r="E1026">
        <v>0</v>
      </c>
      <c r="F1026" t="s">
        <v>27</v>
      </c>
      <c r="G1026" t="s">
        <v>25</v>
      </c>
      <c r="H1026" t="s">
        <v>18</v>
      </c>
      <c r="I1026">
        <v>1</v>
      </c>
      <c r="J1026" t="s">
        <v>23</v>
      </c>
      <c r="K1026" t="s">
        <v>17</v>
      </c>
      <c r="L1026">
        <v>31</v>
      </c>
      <c r="M1026" t="str">
        <f t="shared" si="15"/>
        <v>31-50 Years Old</v>
      </c>
      <c r="N1026" t="s">
        <v>18</v>
      </c>
    </row>
    <row r="1027" spans="1:14" x14ac:dyDescent="0.2">
      <c r="A1027">
        <v>18484</v>
      </c>
      <c r="B1027" t="s">
        <v>37</v>
      </c>
      <c r="C1027" t="s">
        <v>38</v>
      </c>
      <c r="D1027" s="3">
        <v>80000</v>
      </c>
      <c r="E1027">
        <v>2</v>
      </c>
      <c r="F1027" t="s">
        <v>27</v>
      </c>
      <c r="G1027" t="s">
        <v>14</v>
      </c>
      <c r="H1027" t="s">
        <v>18</v>
      </c>
      <c r="I1027">
        <v>2</v>
      </c>
      <c r="J1027" t="s">
        <v>26</v>
      </c>
      <c r="K1027" t="s">
        <v>24</v>
      </c>
      <c r="L1027">
        <v>50</v>
      </c>
      <c r="M1027" t="str">
        <f t="shared" ref="M1027" si="16">IF(L1027&lt;31,"0-30 Years Old",IF(L1027&lt;=50,"31-50 Years Old",IF(L1027&gt;=51,"51 and above","Invalid")))</f>
        <v>31-50 Years Old</v>
      </c>
      <c r="N1027" t="s">
        <v>15</v>
      </c>
    </row>
  </sheetData>
  <autoFilter ref="A1:N1027" xr:uid="{729CCB2C-B9A2-D54C-98F2-1332521DA56D}"/>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0B0A0-6862-9442-87EB-F886E58660FF}">
  <dimension ref="A1:E45"/>
  <sheetViews>
    <sheetView showGridLines="0" topLeftCell="A18" workbookViewId="0">
      <selection activeCell="J59" sqref="J59"/>
    </sheetView>
  </sheetViews>
  <sheetFormatPr baseColWidth="10" defaultRowHeight="15" x14ac:dyDescent="0.2"/>
  <cols>
    <col min="1" max="1" width="15.5" bestFit="1" customWidth="1"/>
    <col min="2" max="2" width="14.83203125" bestFit="1" customWidth="1"/>
    <col min="3" max="3" width="12.5" bestFit="1" customWidth="1"/>
    <col min="4" max="4" width="6.1640625" bestFit="1" customWidth="1"/>
    <col min="5" max="5" width="10" bestFit="1" customWidth="1"/>
    <col min="6" max="6" width="13.33203125" bestFit="1" customWidth="1"/>
    <col min="7" max="7" width="19.83203125" bestFit="1" customWidth="1"/>
    <col min="8" max="8" width="17.6640625" bestFit="1" customWidth="1"/>
    <col min="9" max="9" width="24.1640625" bestFit="1" customWidth="1"/>
  </cols>
  <sheetData>
    <row r="1" spans="1:3" x14ac:dyDescent="0.2">
      <c r="A1" s="4" t="s">
        <v>45</v>
      </c>
      <c r="B1" s="4" t="s">
        <v>44</v>
      </c>
    </row>
    <row r="2" spans="1:3" x14ac:dyDescent="0.2">
      <c r="A2" s="4" t="s">
        <v>42</v>
      </c>
      <c r="B2" t="s">
        <v>18</v>
      </c>
      <c r="C2" t="s">
        <v>43</v>
      </c>
    </row>
    <row r="3" spans="1:3" x14ac:dyDescent="0.2">
      <c r="A3" s="5" t="s">
        <v>38</v>
      </c>
      <c r="B3" s="6">
        <v>55217.391304347824</v>
      </c>
      <c r="C3" s="6">
        <v>55217.391304347824</v>
      </c>
    </row>
    <row r="4" spans="1:3" x14ac:dyDescent="0.2">
      <c r="A4" s="5" t="s">
        <v>43</v>
      </c>
      <c r="B4" s="6">
        <v>55217.391304347824</v>
      </c>
      <c r="C4" s="6">
        <v>55217.391304347824</v>
      </c>
    </row>
    <row r="20" spans="1:3" x14ac:dyDescent="0.2">
      <c r="A20" s="4" t="s">
        <v>49</v>
      </c>
      <c r="B20" s="4" t="s">
        <v>44</v>
      </c>
    </row>
    <row r="21" spans="1:3" x14ac:dyDescent="0.2">
      <c r="A21" s="4" t="s">
        <v>42</v>
      </c>
      <c r="B21" t="s">
        <v>18</v>
      </c>
      <c r="C21" t="s">
        <v>43</v>
      </c>
    </row>
    <row r="22" spans="1:3" x14ac:dyDescent="0.2">
      <c r="A22" s="5" t="s">
        <v>46</v>
      </c>
      <c r="B22" s="7">
        <v>8</v>
      </c>
      <c r="C22" s="7">
        <v>8</v>
      </c>
    </row>
    <row r="23" spans="1:3" x14ac:dyDescent="0.2">
      <c r="A23" s="5" t="s">
        <v>47</v>
      </c>
      <c r="B23" s="7">
        <v>25</v>
      </c>
      <c r="C23" s="7">
        <v>25</v>
      </c>
    </row>
    <row r="24" spans="1:3" x14ac:dyDescent="0.2">
      <c r="A24" s="5" t="s">
        <v>48</v>
      </c>
      <c r="B24" s="7">
        <v>13</v>
      </c>
      <c r="C24" s="7">
        <v>13</v>
      </c>
    </row>
    <row r="25" spans="1:3" x14ac:dyDescent="0.2">
      <c r="A25" s="5" t="s">
        <v>43</v>
      </c>
      <c r="B25" s="7">
        <v>46</v>
      </c>
      <c r="C25" s="7">
        <v>46</v>
      </c>
    </row>
    <row r="38" spans="1:5" x14ac:dyDescent="0.2">
      <c r="A38" s="4" t="s">
        <v>51</v>
      </c>
      <c r="B38" s="4" t="s">
        <v>44</v>
      </c>
    </row>
    <row r="39" spans="1:5" x14ac:dyDescent="0.2">
      <c r="A39" s="4" t="s">
        <v>42</v>
      </c>
      <c r="B39" t="s">
        <v>17</v>
      </c>
      <c r="C39" t="s">
        <v>32</v>
      </c>
      <c r="D39" t="s">
        <v>24</v>
      </c>
      <c r="E39" t="s">
        <v>43</v>
      </c>
    </row>
    <row r="40" spans="1:5" x14ac:dyDescent="0.2">
      <c r="A40" s="5" t="s">
        <v>13</v>
      </c>
      <c r="B40" s="7">
        <v>1</v>
      </c>
      <c r="C40" s="7">
        <v>7</v>
      </c>
      <c r="D40" s="7">
        <v>2</v>
      </c>
      <c r="E40" s="7">
        <v>10</v>
      </c>
    </row>
    <row r="41" spans="1:5" x14ac:dyDescent="0.2">
      <c r="A41" s="5" t="s">
        <v>31</v>
      </c>
      <c r="B41" s="7"/>
      <c r="C41" s="7">
        <v>5</v>
      </c>
      <c r="D41" s="7"/>
      <c r="E41" s="7">
        <v>5</v>
      </c>
    </row>
    <row r="42" spans="1:5" x14ac:dyDescent="0.2">
      <c r="A42" s="5" t="s">
        <v>27</v>
      </c>
      <c r="B42" s="7">
        <v>2</v>
      </c>
      <c r="C42" s="7">
        <v>8</v>
      </c>
      <c r="D42" s="7">
        <v>1</v>
      </c>
      <c r="E42" s="7">
        <v>11</v>
      </c>
    </row>
    <row r="43" spans="1:5" x14ac:dyDescent="0.2">
      <c r="A43" s="5" t="s">
        <v>19</v>
      </c>
      <c r="B43" s="7">
        <v>5</v>
      </c>
      <c r="C43" s="7">
        <v>8</v>
      </c>
      <c r="D43" s="7">
        <v>1</v>
      </c>
      <c r="E43" s="7">
        <v>14</v>
      </c>
    </row>
    <row r="44" spans="1:5" x14ac:dyDescent="0.2">
      <c r="A44" s="5" t="s">
        <v>29</v>
      </c>
      <c r="B44" s="7">
        <v>2</v>
      </c>
      <c r="C44" s="7">
        <v>4</v>
      </c>
      <c r="D44" s="7"/>
      <c r="E44" s="7">
        <v>6</v>
      </c>
    </row>
    <row r="45" spans="1:5" x14ac:dyDescent="0.2">
      <c r="A45" s="5" t="s">
        <v>43</v>
      </c>
      <c r="B45" s="7">
        <v>10</v>
      </c>
      <c r="C45" s="7">
        <v>32</v>
      </c>
      <c r="D45" s="7">
        <v>4</v>
      </c>
      <c r="E45" s="7">
        <v>46</v>
      </c>
    </row>
  </sheetData>
  <pageMargins left="0.7" right="0.7" top="0.75" bottom="0.75" header="0.3" footer="0.3"/>
  <pageSetup paperSize="9"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358BD-F6E5-7949-A1AA-87013A5F83F3}">
  <sheetPr>
    <pageSetUpPr fitToPage="1"/>
  </sheetPr>
  <dimension ref="B1:L40"/>
  <sheetViews>
    <sheetView showGridLines="0" tabSelected="1" zoomScale="93" zoomScaleNormal="93" workbookViewId="0">
      <selection activeCell="N32" sqref="N32"/>
    </sheetView>
  </sheetViews>
  <sheetFormatPr baseColWidth="10" defaultRowHeight="15" x14ac:dyDescent="0.2"/>
  <cols>
    <col min="2" max="2" width="1.83203125" customWidth="1"/>
    <col min="12" max="12" width="1.83203125" customWidth="1"/>
  </cols>
  <sheetData>
    <row r="1" spans="2:12" ht="16" thickBot="1" x14ac:dyDescent="0.25"/>
    <row r="2" spans="2:12" x14ac:dyDescent="0.2">
      <c r="B2" s="8"/>
      <c r="C2" s="9"/>
      <c r="D2" s="9"/>
      <c r="E2" s="9"/>
      <c r="F2" s="9"/>
      <c r="G2" s="9"/>
      <c r="H2" s="9"/>
      <c r="I2" s="9"/>
      <c r="J2" s="9"/>
      <c r="K2" s="9"/>
      <c r="L2" s="10"/>
    </row>
    <row r="3" spans="2:12" ht="48" customHeight="1" x14ac:dyDescent="0.2">
      <c r="B3" s="11"/>
      <c r="C3" s="12" t="s">
        <v>50</v>
      </c>
      <c r="D3" s="12"/>
      <c r="E3" s="12"/>
      <c r="F3" s="12"/>
      <c r="G3" s="12"/>
      <c r="H3" s="12"/>
      <c r="I3" s="12"/>
      <c r="J3" s="12"/>
      <c r="K3" s="12"/>
      <c r="L3" s="13"/>
    </row>
    <row r="4" spans="2:12" x14ac:dyDescent="0.2">
      <c r="B4" s="11"/>
      <c r="C4" s="14"/>
      <c r="D4" s="14"/>
      <c r="E4" s="14"/>
      <c r="F4" s="14"/>
      <c r="G4" s="14"/>
      <c r="H4" s="14"/>
      <c r="I4" s="14"/>
      <c r="J4" s="14"/>
      <c r="K4" s="14"/>
      <c r="L4" s="13"/>
    </row>
    <row r="5" spans="2:12" x14ac:dyDescent="0.2">
      <c r="B5" s="11"/>
      <c r="C5" s="14"/>
      <c r="D5" s="14"/>
      <c r="E5" s="14"/>
      <c r="F5" s="14"/>
      <c r="G5" s="14"/>
      <c r="H5" s="14"/>
      <c r="I5" s="14"/>
      <c r="J5" s="14"/>
      <c r="K5" s="14"/>
      <c r="L5" s="13"/>
    </row>
    <row r="6" spans="2:12" x14ac:dyDescent="0.2">
      <c r="B6" s="11"/>
      <c r="C6" s="14"/>
      <c r="D6" s="14"/>
      <c r="E6" s="14"/>
      <c r="F6" s="14"/>
      <c r="G6" s="14"/>
      <c r="H6" s="14"/>
      <c r="I6" s="14"/>
      <c r="J6" s="14"/>
      <c r="K6" s="14"/>
      <c r="L6" s="13"/>
    </row>
    <row r="7" spans="2:12" x14ac:dyDescent="0.2">
      <c r="B7" s="11"/>
      <c r="C7" s="14"/>
      <c r="D7" s="14"/>
      <c r="E7" s="14"/>
      <c r="F7" s="14"/>
      <c r="G7" s="14"/>
      <c r="H7" s="14"/>
      <c r="I7" s="14"/>
      <c r="J7" s="14"/>
      <c r="K7" s="14"/>
      <c r="L7" s="13"/>
    </row>
    <row r="8" spans="2:12" x14ac:dyDescent="0.2">
      <c r="B8" s="11"/>
      <c r="C8" s="14"/>
      <c r="D8" s="14"/>
      <c r="E8" s="14"/>
      <c r="F8" s="14"/>
      <c r="G8" s="14"/>
      <c r="H8" s="14"/>
      <c r="I8" s="14"/>
      <c r="J8" s="14"/>
      <c r="K8" s="14"/>
      <c r="L8" s="13"/>
    </row>
    <row r="9" spans="2:12" ht="6" customHeight="1" x14ac:dyDescent="0.2">
      <c r="B9" s="11"/>
      <c r="C9" s="14"/>
      <c r="D9" s="14"/>
      <c r="E9" s="14"/>
      <c r="F9" s="14"/>
      <c r="G9" s="14"/>
      <c r="H9" s="14"/>
      <c r="I9" s="14"/>
      <c r="J9" s="14"/>
      <c r="K9" s="14"/>
      <c r="L9" s="13"/>
    </row>
    <row r="10" spans="2:12" x14ac:dyDescent="0.2">
      <c r="B10" s="11"/>
      <c r="C10" s="14"/>
      <c r="D10" s="14"/>
      <c r="E10" s="14"/>
      <c r="F10" s="14"/>
      <c r="G10" s="14"/>
      <c r="H10" s="14"/>
      <c r="I10" s="14"/>
      <c r="J10" s="14"/>
      <c r="K10" s="14"/>
      <c r="L10" s="13"/>
    </row>
    <row r="11" spans="2:12" x14ac:dyDescent="0.2">
      <c r="B11" s="11"/>
      <c r="C11" s="14"/>
      <c r="D11" s="14"/>
      <c r="E11" s="14"/>
      <c r="F11" s="14"/>
      <c r="G11" s="14"/>
      <c r="H11" s="14"/>
      <c r="I11" s="14"/>
      <c r="J11" s="14"/>
      <c r="K11" s="14"/>
      <c r="L11" s="13"/>
    </row>
    <row r="12" spans="2:12" x14ac:dyDescent="0.2">
      <c r="B12" s="11"/>
      <c r="C12" s="14"/>
      <c r="D12" s="14"/>
      <c r="E12" s="14"/>
      <c r="F12" s="14"/>
      <c r="G12" s="14"/>
      <c r="H12" s="14"/>
      <c r="I12" s="14"/>
      <c r="J12" s="14"/>
      <c r="K12" s="14"/>
      <c r="L12" s="13"/>
    </row>
    <row r="13" spans="2:12" x14ac:dyDescent="0.2">
      <c r="B13" s="11"/>
      <c r="C13" s="14"/>
      <c r="D13" s="14"/>
      <c r="E13" s="14"/>
      <c r="F13" s="14"/>
      <c r="G13" s="14"/>
      <c r="H13" s="14"/>
      <c r="I13" s="14"/>
      <c r="J13" s="14"/>
      <c r="K13" s="14"/>
      <c r="L13" s="13"/>
    </row>
    <row r="14" spans="2:12" x14ac:dyDescent="0.2">
      <c r="B14" s="11"/>
      <c r="C14" s="14"/>
      <c r="D14" s="14"/>
      <c r="E14" s="14"/>
      <c r="F14" s="14"/>
      <c r="G14" s="14"/>
      <c r="H14" s="14"/>
      <c r="I14" s="14"/>
      <c r="J14" s="14"/>
      <c r="K14" s="14"/>
      <c r="L14" s="13"/>
    </row>
    <row r="15" spans="2:12" x14ac:dyDescent="0.2">
      <c r="B15" s="11"/>
      <c r="C15" s="14"/>
      <c r="D15" s="14"/>
      <c r="E15" s="14"/>
      <c r="F15" s="14"/>
      <c r="G15" s="14"/>
      <c r="H15" s="14"/>
      <c r="I15" s="14"/>
      <c r="J15" s="14"/>
      <c r="K15" s="14"/>
      <c r="L15" s="13"/>
    </row>
    <row r="16" spans="2:12" x14ac:dyDescent="0.2">
      <c r="B16" s="11"/>
      <c r="C16" s="14"/>
      <c r="D16" s="14"/>
      <c r="E16" s="14"/>
      <c r="F16" s="14"/>
      <c r="G16" s="14"/>
      <c r="H16" s="14"/>
      <c r="I16" s="14"/>
      <c r="J16" s="14"/>
      <c r="K16" s="14"/>
      <c r="L16" s="13"/>
    </row>
    <row r="17" spans="2:12" x14ac:dyDescent="0.2">
      <c r="B17" s="11"/>
      <c r="C17" s="14"/>
      <c r="D17" s="14"/>
      <c r="E17" s="14"/>
      <c r="F17" s="14"/>
      <c r="G17" s="14"/>
      <c r="H17" s="14"/>
      <c r="I17" s="14"/>
      <c r="J17" s="14"/>
      <c r="K17" s="14"/>
      <c r="L17" s="13"/>
    </row>
    <row r="18" spans="2:12" x14ac:dyDescent="0.2">
      <c r="B18" s="11"/>
      <c r="C18" s="14"/>
      <c r="D18" s="14"/>
      <c r="E18" s="14"/>
      <c r="F18" s="14"/>
      <c r="G18" s="14"/>
      <c r="H18" s="14"/>
      <c r="I18" s="14"/>
      <c r="J18" s="14"/>
      <c r="K18" s="14"/>
      <c r="L18" s="13"/>
    </row>
    <row r="19" spans="2:12" x14ac:dyDescent="0.2">
      <c r="B19" s="11"/>
      <c r="C19" s="14"/>
      <c r="D19" s="14"/>
      <c r="E19" s="14"/>
      <c r="F19" s="14"/>
      <c r="G19" s="14"/>
      <c r="H19" s="14"/>
      <c r="I19" s="14"/>
      <c r="J19" s="14"/>
      <c r="K19" s="14"/>
      <c r="L19" s="13"/>
    </row>
    <row r="20" spans="2:12" x14ac:dyDescent="0.2">
      <c r="B20" s="11"/>
      <c r="C20" s="14"/>
      <c r="D20" s="14"/>
      <c r="E20" s="14"/>
      <c r="F20" s="14"/>
      <c r="G20" s="14"/>
      <c r="H20" s="14"/>
      <c r="I20" s="14"/>
      <c r="J20" s="14"/>
      <c r="K20" s="14"/>
      <c r="L20" s="13"/>
    </row>
    <row r="21" spans="2:12" x14ac:dyDescent="0.2">
      <c r="B21" s="11"/>
      <c r="C21" s="14"/>
      <c r="D21" s="14"/>
      <c r="E21" s="14"/>
      <c r="F21" s="14"/>
      <c r="G21" s="14"/>
      <c r="H21" s="14"/>
      <c r="I21" s="14"/>
      <c r="J21" s="14"/>
      <c r="K21" s="14"/>
      <c r="L21" s="13"/>
    </row>
    <row r="22" spans="2:12" x14ac:dyDescent="0.2">
      <c r="B22" s="11"/>
      <c r="C22" s="14"/>
      <c r="D22" s="14"/>
      <c r="E22" s="14"/>
      <c r="F22" s="14"/>
      <c r="G22" s="14"/>
      <c r="H22" s="14"/>
      <c r="I22" s="14"/>
      <c r="J22" s="14"/>
      <c r="K22" s="14"/>
      <c r="L22" s="13"/>
    </row>
    <row r="23" spans="2:12" x14ac:dyDescent="0.2">
      <c r="B23" s="11"/>
      <c r="C23" s="14"/>
      <c r="D23" s="14"/>
      <c r="E23" s="14"/>
      <c r="F23" s="14"/>
      <c r="G23" s="14"/>
      <c r="H23" s="14"/>
      <c r="I23" s="14"/>
      <c r="J23" s="14"/>
      <c r="K23" s="14"/>
      <c r="L23" s="13"/>
    </row>
    <row r="24" spans="2:12" x14ac:dyDescent="0.2">
      <c r="B24" s="11"/>
      <c r="C24" s="14"/>
      <c r="D24" s="14"/>
      <c r="E24" s="14"/>
      <c r="F24" s="14"/>
      <c r="G24" s="14"/>
      <c r="H24" s="14"/>
      <c r="I24" s="14"/>
      <c r="J24" s="14"/>
      <c r="K24" s="14"/>
      <c r="L24" s="13"/>
    </row>
    <row r="25" spans="2:12" x14ac:dyDescent="0.2">
      <c r="B25" s="11"/>
      <c r="C25" s="14"/>
      <c r="D25" s="14"/>
      <c r="E25" s="14"/>
      <c r="F25" s="14"/>
      <c r="G25" s="14"/>
      <c r="H25" s="14"/>
      <c r="I25" s="14"/>
      <c r="J25" s="14"/>
      <c r="K25" s="14"/>
      <c r="L25" s="13"/>
    </row>
    <row r="26" spans="2:12" x14ac:dyDescent="0.2">
      <c r="B26" s="11"/>
      <c r="C26" s="14"/>
      <c r="D26" s="14"/>
      <c r="E26" s="14"/>
      <c r="F26" s="14"/>
      <c r="G26" s="14"/>
      <c r="H26" s="14"/>
      <c r="I26" s="14"/>
      <c r="J26" s="14"/>
      <c r="K26" s="14"/>
      <c r="L26" s="13"/>
    </row>
    <row r="27" spans="2:12" x14ac:dyDescent="0.2">
      <c r="B27" s="11"/>
      <c r="C27" s="14"/>
      <c r="D27" s="14"/>
      <c r="E27" s="14"/>
      <c r="F27" s="14"/>
      <c r="G27" s="14"/>
      <c r="H27" s="14"/>
      <c r="I27" s="14"/>
      <c r="J27" s="14"/>
      <c r="K27" s="14"/>
      <c r="L27" s="13"/>
    </row>
    <row r="28" spans="2:12" x14ac:dyDescent="0.2">
      <c r="B28" s="11"/>
      <c r="C28" s="14"/>
      <c r="D28" s="14"/>
      <c r="E28" s="14"/>
      <c r="F28" s="14"/>
      <c r="G28" s="14"/>
      <c r="H28" s="14"/>
      <c r="I28" s="14"/>
      <c r="J28" s="14"/>
      <c r="K28" s="14"/>
      <c r="L28" s="13"/>
    </row>
    <row r="29" spans="2:12" x14ac:dyDescent="0.2">
      <c r="B29" s="11"/>
      <c r="C29" s="14"/>
      <c r="D29" s="14"/>
      <c r="E29" s="14"/>
      <c r="F29" s="14"/>
      <c r="G29" s="14"/>
      <c r="H29" s="14"/>
      <c r="I29" s="14"/>
      <c r="J29" s="14"/>
      <c r="K29" s="14"/>
      <c r="L29" s="13"/>
    </row>
    <row r="30" spans="2:12" x14ac:dyDescent="0.2">
      <c r="B30" s="11"/>
      <c r="C30" s="14"/>
      <c r="D30" s="14"/>
      <c r="E30" s="14"/>
      <c r="F30" s="14"/>
      <c r="G30" s="14"/>
      <c r="H30" s="14"/>
      <c r="I30" s="14"/>
      <c r="J30" s="14"/>
      <c r="K30" s="14"/>
      <c r="L30" s="13"/>
    </row>
    <row r="31" spans="2:12" x14ac:dyDescent="0.2">
      <c r="B31" s="11"/>
      <c r="C31" s="14"/>
      <c r="D31" s="14"/>
      <c r="E31" s="14"/>
      <c r="F31" s="14"/>
      <c r="G31" s="14"/>
      <c r="H31" s="14"/>
      <c r="I31" s="14"/>
      <c r="J31" s="14"/>
      <c r="K31" s="14"/>
      <c r="L31" s="13"/>
    </row>
    <row r="32" spans="2:12" x14ac:dyDescent="0.2">
      <c r="B32" s="11"/>
      <c r="C32" s="14"/>
      <c r="D32" s="14"/>
      <c r="E32" s="14"/>
      <c r="F32" s="14"/>
      <c r="G32" s="14"/>
      <c r="H32" s="14"/>
      <c r="I32" s="14"/>
      <c r="J32" s="14"/>
      <c r="K32" s="14"/>
      <c r="L32" s="13"/>
    </row>
    <row r="33" spans="2:12" x14ac:dyDescent="0.2">
      <c r="B33" s="11"/>
      <c r="C33" s="14"/>
      <c r="D33" s="14"/>
      <c r="E33" s="14"/>
      <c r="F33" s="14"/>
      <c r="G33" s="14"/>
      <c r="H33" s="14"/>
      <c r="I33" s="14"/>
      <c r="J33" s="14"/>
      <c r="K33" s="14"/>
      <c r="L33" s="13"/>
    </row>
    <row r="34" spans="2:12" x14ac:dyDescent="0.2">
      <c r="B34" s="11"/>
      <c r="C34" s="14"/>
      <c r="D34" s="14"/>
      <c r="E34" s="14"/>
      <c r="F34" s="14"/>
      <c r="G34" s="14"/>
      <c r="H34" s="14"/>
      <c r="I34" s="14"/>
      <c r="J34" s="14"/>
      <c r="K34" s="14"/>
      <c r="L34" s="13"/>
    </row>
    <row r="35" spans="2:12" x14ac:dyDescent="0.2">
      <c r="B35" s="11"/>
      <c r="C35" s="14"/>
      <c r="D35" s="14"/>
      <c r="E35" s="14"/>
      <c r="F35" s="14"/>
      <c r="G35" s="14"/>
      <c r="H35" s="14"/>
      <c r="I35" s="14"/>
      <c r="J35" s="14"/>
      <c r="K35" s="14"/>
      <c r="L35" s="13"/>
    </row>
    <row r="36" spans="2:12" x14ac:dyDescent="0.2">
      <c r="B36" s="11"/>
      <c r="C36" s="14"/>
      <c r="D36" s="14"/>
      <c r="E36" s="14"/>
      <c r="F36" s="14"/>
      <c r="G36" s="14"/>
      <c r="H36" s="14"/>
      <c r="I36" s="14"/>
      <c r="J36" s="14"/>
      <c r="K36" s="14"/>
      <c r="L36" s="13"/>
    </row>
    <row r="37" spans="2:12" x14ac:dyDescent="0.2">
      <c r="B37" s="11"/>
      <c r="C37" s="14"/>
      <c r="D37" s="14"/>
      <c r="E37" s="14"/>
      <c r="F37" s="14"/>
      <c r="G37" s="14"/>
      <c r="H37" s="14"/>
      <c r="I37" s="14"/>
      <c r="J37" s="14"/>
      <c r="K37" s="14"/>
      <c r="L37" s="13"/>
    </row>
    <row r="38" spans="2:12" x14ac:dyDescent="0.2">
      <c r="B38" s="11"/>
      <c r="C38" s="14"/>
      <c r="D38" s="14"/>
      <c r="E38" s="14"/>
      <c r="F38" s="14"/>
      <c r="G38" s="14"/>
      <c r="H38" s="14"/>
      <c r="I38" s="14"/>
      <c r="J38" s="14"/>
      <c r="K38" s="14"/>
      <c r="L38" s="13"/>
    </row>
    <row r="39" spans="2:12" x14ac:dyDescent="0.2">
      <c r="B39" s="11"/>
      <c r="C39" s="14"/>
      <c r="D39" s="14"/>
      <c r="E39" s="14"/>
      <c r="F39" s="14"/>
      <c r="G39" s="14"/>
      <c r="H39" s="14"/>
      <c r="I39" s="14"/>
      <c r="J39" s="14"/>
      <c r="K39" s="14"/>
      <c r="L39" s="13"/>
    </row>
    <row r="40" spans="2:12" ht="16" thickBot="1" x14ac:dyDescent="0.25">
      <c r="B40" s="15"/>
      <c r="C40" s="16"/>
      <c r="D40" s="16"/>
      <c r="E40" s="16"/>
      <c r="F40" s="16"/>
      <c r="G40" s="16"/>
      <c r="H40" s="16"/>
      <c r="I40" s="16"/>
      <c r="J40" s="16"/>
      <c r="K40" s="16"/>
      <c r="L40" s="17"/>
    </row>
  </sheetData>
  <mergeCells count="1">
    <mergeCell ref="C3:K3"/>
  </mergeCells>
  <pageMargins left="0.7" right="0.7" top="0.75" bottom="0.75" header="0.3" footer="0.3"/>
  <pageSetup paperSize="9" scale="84"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Mhegan Econar</cp:lastModifiedBy>
  <dcterms:created xsi:type="dcterms:W3CDTF">2022-03-18T02:50:57Z</dcterms:created>
  <dcterms:modified xsi:type="dcterms:W3CDTF">2023-07-07T12:55:35Z</dcterms:modified>
</cp:coreProperties>
</file>