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MargaretHegwood/Desktop/CU Boulder/Food Waste/June 23 - Editorial Version/"/>
    </mc:Choice>
  </mc:AlternateContent>
  <xr:revisionPtr revIDLastSave="0" documentId="13_ncr:1_{31DFBBB1-E59A-9D49-8157-94058B669141}" xr6:coauthVersionLast="47" xr6:coauthVersionMax="47" xr10:uidLastSave="{00000000-0000-0000-0000-000000000000}"/>
  <bookViews>
    <workbookView xWindow="100" yWindow="500" windowWidth="24640" windowHeight="12520" xr2:uid="{AEABCC5C-EF5B-8F4E-8A2D-483A5D3AB913}"/>
  </bookViews>
  <sheets>
    <sheet name="Fig4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</calcChain>
</file>

<file path=xl/sharedStrings.xml><?xml version="1.0" encoding="utf-8"?>
<sst xmlns="http://schemas.openxmlformats.org/spreadsheetml/2006/main" count="26" uniqueCount="20">
  <si>
    <t>Median Rebound Effect, R</t>
  </si>
  <si>
    <t>Cereals</t>
  </si>
  <si>
    <t>Fruits and Vegetables</t>
  </si>
  <si>
    <t>Meat</t>
  </si>
  <si>
    <t>Milk</t>
  </si>
  <si>
    <t>Oilcrops and Pulses</t>
  </si>
  <si>
    <t>Roots and Tubers</t>
  </si>
  <si>
    <t>Australia and New Zealand</t>
  </si>
  <si>
    <t>Central and Southern Asia</t>
  </si>
  <si>
    <t>Eastern and South-Eastern Asia</t>
  </si>
  <si>
    <t>Latin America and the Caribbean</t>
  </si>
  <si>
    <t>Northern America and Europe</t>
  </si>
  <si>
    <t>Oceania (excluding Australia and New Zealand)</t>
  </si>
  <si>
    <t>Sub-Saharan Africa</t>
  </si>
  <si>
    <t>Western Asia and Northern Africa</t>
  </si>
  <si>
    <t>Income Group</t>
  </si>
  <si>
    <t>Low</t>
  </si>
  <si>
    <t>Middle</t>
  </si>
  <si>
    <t>High</t>
  </si>
  <si>
    <t>Figure 4 - rebound effects by income region and food type as well as sensitivity analysis; note that Figure 4b is generated by theSupplementary Software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</si>
</sst>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 4b - Median Rebound Effect by Income region across food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Fig4a!$B$14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Fig4a!$C$13:$H$13</c:f>
              <c:strCache>
                <c:ptCount val="6"/>
                <c:pt idx="0">
                  <c:v>Cereals</c:v>
                </c:pt>
                <c:pt idx="1">
                  <c:v>Fruits and Vegetables</c:v>
                </c:pt>
                <c:pt idx="2">
                  <c:v>Meat</c:v>
                </c:pt>
                <c:pt idx="3">
                  <c:v>Milk</c:v>
                </c:pt>
                <c:pt idx="4">
                  <c:v>Oilcrops and Pulses</c:v>
                </c:pt>
                <c:pt idx="5">
                  <c:v>Roots and Tubers</c:v>
                </c:pt>
              </c:strCache>
            </c:strRef>
          </c:cat>
          <c:val>
            <c:numRef>
              <c:f>Fig4a!$C$14:$H$14</c:f>
              <c:numCache>
                <c:formatCode>0.00</c:formatCode>
                <c:ptCount val="6"/>
                <c:pt idx="0">
                  <c:v>0.67650099575202904</c:v>
                </c:pt>
                <c:pt idx="1">
                  <c:v>0.71356571578605898</c:v>
                </c:pt>
                <c:pt idx="2">
                  <c:v>0.60469797867466601</c:v>
                </c:pt>
                <c:pt idx="3">
                  <c:v>0.60604364124002397</c:v>
                </c:pt>
                <c:pt idx="4">
                  <c:v>0.67360066152618903</c:v>
                </c:pt>
                <c:pt idx="5">
                  <c:v>0.678911733149554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9-BF49-80DA-816BC5C1044F}"/>
            </c:ext>
          </c:extLst>
        </c:ser>
        <c:ser>
          <c:idx val="1"/>
          <c:order val="1"/>
          <c:tx>
            <c:strRef>
              <c:f>Fig4a!$B$15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Fig4a!$C$13:$H$13</c:f>
              <c:strCache>
                <c:ptCount val="6"/>
                <c:pt idx="0">
                  <c:v>Cereals</c:v>
                </c:pt>
                <c:pt idx="1">
                  <c:v>Fruits and Vegetables</c:v>
                </c:pt>
                <c:pt idx="2">
                  <c:v>Meat</c:v>
                </c:pt>
                <c:pt idx="3">
                  <c:v>Milk</c:v>
                </c:pt>
                <c:pt idx="4">
                  <c:v>Oilcrops and Pulses</c:v>
                </c:pt>
                <c:pt idx="5">
                  <c:v>Roots and Tubers</c:v>
                </c:pt>
              </c:strCache>
            </c:strRef>
          </c:cat>
          <c:val>
            <c:numRef>
              <c:f>Fig4a!$C$15:$H$15</c:f>
              <c:numCache>
                <c:formatCode>0.00</c:formatCode>
                <c:ptCount val="6"/>
                <c:pt idx="0">
                  <c:v>0.64470671540731017</c:v>
                </c:pt>
                <c:pt idx="1">
                  <c:v>0.68561182674568144</c:v>
                </c:pt>
                <c:pt idx="2">
                  <c:v>0.57553337882596589</c:v>
                </c:pt>
                <c:pt idx="3">
                  <c:v>0.57869081783428711</c:v>
                </c:pt>
                <c:pt idx="4">
                  <c:v>0.64049177646511812</c:v>
                </c:pt>
                <c:pt idx="5">
                  <c:v>0.64840013765776017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9-BF49-80DA-816BC5C1044F}"/>
            </c:ext>
          </c:extLst>
        </c:ser>
        <c:ser>
          <c:idx val="2"/>
          <c:order val="2"/>
          <c:tx>
            <c:strRef>
              <c:f>Fig4a!$B$16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Fig4a!$C$13:$H$13</c:f>
              <c:strCache>
                <c:ptCount val="6"/>
                <c:pt idx="0">
                  <c:v>Cereals</c:v>
                </c:pt>
                <c:pt idx="1">
                  <c:v>Fruits and Vegetables</c:v>
                </c:pt>
                <c:pt idx="2">
                  <c:v>Meat</c:v>
                </c:pt>
                <c:pt idx="3">
                  <c:v>Milk</c:v>
                </c:pt>
                <c:pt idx="4">
                  <c:v>Oilcrops and Pulses</c:v>
                </c:pt>
                <c:pt idx="5">
                  <c:v>Roots and Tubers</c:v>
                </c:pt>
              </c:strCache>
            </c:strRef>
          </c:cat>
          <c:val>
            <c:numRef>
              <c:f>Fig4a!$C$16:$H$16</c:f>
              <c:numCache>
                <c:formatCode>0.00</c:formatCode>
                <c:ptCount val="6"/>
                <c:pt idx="0">
                  <c:v>0.58095133611277694</c:v>
                </c:pt>
                <c:pt idx="1">
                  <c:v>0.63813284833426409</c:v>
                </c:pt>
                <c:pt idx="2">
                  <c:v>0.52728851324646397</c:v>
                </c:pt>
                <c:pt idx="3">
                  <c:v>0.52730824429091805</c:v>
                </c:pt>
                <c:pt idx="4">
                  <c:v>0.57796116738499048</c:v>
                </c:pt>
                <c:pt idx="5">
                  <c:v>0.58264527803939758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9-BF49-80DA-816BC5C10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0081279"/>
        <c:axId val="929563327"/>
      </c:barChart>
      <c:catAx>
        <c:axId val="930081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63327"/>
        <c:crosses val="autoZero"/>
        <c:auto val="1"/>
        <c:lblAlgn val="ctr"/>
        <c:lblOffset val="100"/>
        <c:noMultiLvlLbl val="0"/>
      </c:catAx>
      <c:valAx>
        <c:axId val="92956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8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311150</xdr:colOff>
      <xdr:row>18</xdr:row>
      <xdr:rowOff>146050</xdr:rowOff>
    </xdr:from>
    <xdr:to>
      <xdr:col>9</xdr:col>
      <xdr:colOff>165100</xdr:colOff>
      <xdr:row>39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5BF08-DDE6-D51E-DA6B-467EBB208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WWF">
      <a:dk1>
        <a:srgbClr val="000000"/>
      </a:dk1>
      <a:lt1>
        <a:srgbClr val="FFFFFF"/>
      </a:lt1>
      <a:dk2>
        <a:srgbClr val="212745"/>
      </a:dk2>
      <a:lt2>
        <a:srgbClr val="F8F9F7"/>
      </a:lt2>
      <a:accent1>
        <a:srgbClr val="C8DC3C"/>
      </a:accent1>
      <a:accent2>
        <a:srgbClr val="FA9632"/>
      </a:accent2>
      <a:accent3>
        <a:srgbClr val="0096D2"/>
      </a:accent3>
      <a:accent4>
        <a:srgbClr val="D24191"/>
      </a:accent4>
      <a:accent5>
        <a:srgbClr val="EE3350"/>
      </a:accent5>
      <a:accent6>
        <a:srgbClr val="FEC01E"/>
      </a:accent6>
      <a:hlink>
        <a:srgbClr val="56C7AA"/>
      </a:hlink>
      <a:folHlink>
        <a:srgbClr val="4E5EA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F119-70DB-3F4B-9E3A-062B06E89704}">
  <dimension ref="A1:H16"/>
  <sheetViews>
    <sheetView tabSelected="1" workbookViewId="0">
      <selection activeCell="K7" sqref="K7"/>
    </sheetView>
  </sheetViews>
  <sheetFormatPr baseColWidth="10" defaultRowHeight="16" x14ac:dyDescent="0.2"/>
  <sheetData>
    <row r="1" spans="1:8" ht="19" x14ac:dyDescent="0.25">
      <c r="A1" s="1" t="s">
        <v>19</v>
      </c>
    </row>
    <row r="2" spans="1:8" x14ac:dyDescent="0.2">
      <c r="B2" s="2" t="s">
        <v>0</v>
      </c>
      <c r="C2" s="2"/>
      <c r="D2" s="2"/>
      <c r="E2" s="2"/>
      <c r="F2" s="2"/>
      <c r="G2" s="2"/>
      <c r="H2" s="2"/>
    </row>
    <row r="3" spans="1:8" ht="34" x14ac:dyDescent="0.2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1:8" x14ac:dyDescent="0.2">
      <c r="A4">
        <v>3</v>
      </c>
      <c r="B4" s="4" t="s">
        <v>7</v>
      </c>
      <c r="C4" s="5">
        <v>0.58140498403845597</v>
      </c>
      <c r="D4" s="5">
        <v>0.63930497562173705</v>
      </c>
      <c r="E4" s="5">
        <v>0.52801992303498102</v>
      </c>
      <c r="F4" s="5">
        <v>0.52829339092420602</v>
      </c>
      <c r="G4" s="5">
        <v>0.57901581783658096</v>
      </c>
      <c r="H4" s="5">
        <v>0.58189600505892303</v>
      </c>
    </row>
    <row r="5" spans="1:8" x14ac:dyDescent="0.2">
      <c r="A5">
        <v>2</v>
      </c>
      <c r="B5" s="4" t="s">
        <v>8</v>
      </c>
      <c r="C5" s="5">
        <v>0.644286957908905</v>
      </c>
      <c r="D5" s="5">
        <v>0.68509747456970205</v>
      </c>
      <c r="E5" s="5">
        <v>0.57456336053482704</v>
      </c>
      <c r="F5" s="5">
        <v>0.57529821937536296</v>
      </c>
      <c r="G5" s="5">
        <v>0.63878923063939197</v>
      </c>
      <c r="H5" s="5">
        <v>0.65181062473310603</v>
      </c>
    </row>
    <row r="6" spans="1:8" x14ac:dyDescent="0.2">
      <c r="A6">
        <v>2</v>
      </c>
      <c r="B6" s="4" t="s">
        <v>9</v>
      </c>
      <c r="C6" s="5">
        <v>0.642742194101246</v>
      </c>
      <c r="D6" s="5">
        <v>0.68328828655585705</v>
      </c>
      <c r="E6" s="5">
        <v>0.57262218306941004</v>
      </c>
      <c r="F6" s="5">
        <v>0.57452790442857204</v>
      </c>
      <c r="G6" s="5">
        <v>0.63864276598967096</v>
      </c>
      <c r="H6" s="5">
        <v>0.644052782064506</v>
      </c>
    </row>
    <row r="7" spans="1:8" x14ac:dyDescent="0.2">
      <c r="A7">
        <v>2</v>
      </c>
      <c r="B7" s="4" t="s">
        <v>10</v>
      </c>
      <c r="C7" s="5">
        <v>0.64598206292039795</v>
      </c>
      <c r="D7" s="5">
        <v>0.68663082075389104</v>
      </c>
      <c r="E7" s="5">
        <v>0.57445747013905901</v>
      </c>
      <c r="F7" s="5">
        <v>0.57742270451484501</v>
      </c>
      <c r="G7" s="5">
        <v>0.64279074193948804</v>
      </c>
      <c r="H7" s="5">
        <v>0.64728395836702401</v>
      </c>
    </row>
    <row r="8" spans="1:8" x14ac:dyDescent="0.2">
      <c r="A8">
        <v>3</v>
      </c>
      <c r="B8" s="4" t="s">
        <v>11</v>
      </c>
      <c r="C8" s="5">
        <v>0.58049768818709802</v>
      </c>
      <c r="D8" s="5">
        <v>0.63696072104679102</v>
      </c>
      <c r="E8" s="5">
        <v>0.52655710345794704</v>
      </c>
      <c r="F8" s="5">
        <v>0.52632309765762997</v>
      </c>
      <c r="G8" s="5">
        <v>0.5769065169334</v>
      </c>
      <c r="H8" s="5">
        <v>0.58339455101987203</v>
      </c>
    </row>
    <row r="9" spans="1:8" x14ac:dyDescent="0.2">
      <c r="A9">
        <v>2</v>
      </c>
      <c r="B9" s="4" t="s">
        <v>12</v>
      </c>
      <c r="C9" s="5">
        <v>0.64358719913476703</v>
      </c>
      <c r="D9" s="5">
        <v>0.68550409533415502</v>
      </c>
      <c r="E9" s="5">
        <v>0.57494692026820204</v>
      </c>
      <c r="F9" s="5">
        <v>0.58783947564169603</v>
      </c>
      <c r="G9" s="5">
        <v>0.64043958549065905</v>
      </c>
      <c r="H9" s="5">
        <v>0.64825619293301495</v>
      </c>
    </row>
    <row r="10" spans="1:8" x14ac:dyDescent="0.2">
      <c r="A10">
        <v>1</v>
      </c>
      <c r="B10" s="4" t="s">
        <v>13</v>
      </c>
      <c r="C10" s="5">
        <v>0.67650099575202904</v>
      </c>
      <c r="D10" s="5">
        <v>0.71356571578605898</v>
      </c>
      <c r="E10" s="5">
        <v>0.60469797867466601</v>
      </c>
      <c r="F10" s="5">
        <v>0.60604364124002397</v>
      </c>
      <c r="G10" s="5">
        <v>0.67360066152618903</v>
      </c>
      <c r="H10" s="5">
        <v>0.678911733149554</v>
      </c>
    </row>
    <row r="11" spans="1:8" x14ac:dyDescent="0.2">
      <c r="A11">
        <v>2</v>
      </c>
      <c r="B11" s="4" t="s">
        <v>14</v>
      </c>
      <c r="C11" s="5">
        <v>0.64693516297123499</v>
      </c>
      <c r="D11" s="5">
        <v>0.68753845651480205</v>
      </c>
      <c r="E11" s="5">
        <v>0.58107696011833099</v>
      </c>
      <c r="F11" s="5">
        <v>0.57836578521095905</v>
      </c>
      <c r="G11" s="5">
        <v>0.64179655826638105</v>
      </c>
      <c r="H11" s="5">
        <v>0.65059713019114995</v>
      </c>
    </row>
    <row r="13" spans="1:8" ht="34" x14ac:dyDescent="0.2">
      <c r="B13" s="6" t="s">
        <v>15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</row>
    <row r="14" spans="1:8" x14ac:dyDescent="0.2">
      <c r="B14" s="7" t="s">
        <v>16</v>
      </c>
      <c r="C14" s="5">
        <f>AVERAGE(C10)</f>
        <v>0.67650099575202904</v>
      </c>
      <c r="D14" s="5">
        <f t="shared" ref="D14:H14" si="0">AVERAGE(D10)</f>
        <v>0.71356571578605898</v>
      </c>
      <c r="E14" s="5">
        <f t="shared" si="0"/>
        <v>0.60469797867466601</v>
      </c>
      <c r="F14" s="5">
        <f t="shared" si="0"/>
        <v>0.60604364124002397</v>
      </c>
      <c r="G14" s="5">
        <f t="shared" si="0"/>
        <v>0.67360066152618903</v>
      </c>
      <c r="H14" s="5">
        <f t="shared" si="0"/>
        <v>0.678911733149554</v>
      </c>
    </row>
    <row r="15" spans="1:8" x14ac:dyDescent="0.2">
      <c r="B15" s="7" t="s">
        <v>17</v>
      </c>
      <c r="C15" s="5">
        <f>AVERAGE(C5,C6,C7,C9,C11)</f>
        <v>0.64470671540731017</v>
      </c>
      <c r="D15" s="5">
        <f t="shared" ref="D15:H15" si="1">AVERAGE(D5,D6,D7,D9,D11)</f>
        <v>0.68561182674568144</v>
      </c>
      <c r="E15" s="5">
        <f t="shared" si="1"/>
        <v>0.57553337882596589</v>
      </c>
      <c r="F15" s="5">
        <f t="shared" si="1"/>
        <v>0.57869081783428711</v>
      </c>
      <c r="G15" s="5">
        <f t="shared" si="1"/>
        <v>0.64049177646511812</v>
      </c>
      <c r="H15" s="5">
        <f t="shared" si="1"/>
        <v>0.64840013765776017</v>
      </c>
    </row>
    <row r="16" spans="1:8" x14ac:dyDescent="0.2">
      <c r="B16" s="7" t="s">
        <v>18</v>
      </c>
      <c r="C16" s="5">
        <f>AVERAGE(C4,C8)</f>
        <v>0.58095133611277694</v>
      </c>
      <c r="D16" s="5">
        <f t="shared" ref="D16:H16" si="2">AVERAGE(D4,D8)</f>
        <v>0.63813284833426409</v>
      </c>
      <c r="E16" s="5">
        <f t="shared" si="2"/>
        <v>0.52728851324646397</v>
      </c>
      <c r="F16" s="5">
        <f t="shared" si="2"/>
        <v>0.52730824429091805</v>
      </c>
      <c r="G16" s="5">
        <f t="shared" si="2"/>
        <v>0.57796116738499048</v>
      </c>
      <c r="H16" s="5">
        <f t="shared" si="2"/>
        <v>0.58264527803939758</v>
      </c>
    </row>
  </sheetData>
  <mergeCells count="1">
    <mergeCell ref="B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L Hegwood</dc:creator>
  <cp:lastModifiedBy>Margaret L Hegwood</cp:lastModifiedBy>
  <dcterms:created xsi:type="dcterms:W3CDTF">2023-06-11T14:42:41Z</dcterms:created>
  <dcterms:modified xsi:type="dcterms:W3CDTF">2023-06-11T14:45:57Z</dcterms:modified>
</cp:coreProperties>
</file>