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8DA92CF-3F9B-4A71-AB8F-41B9A3210F31}" xr6:coauthVersionLast="47" xr6:coauthVersionMax="47" xr10:uidLastSave="{00000000-0000-0000-0000-000000000000}"/>
  <bookViews>
    <workbookView xWindow="11604" yWindow="-13128" windowWidth="23256" windowHeight="12456" activeTab="2"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6" sheetId="9" r:id="rId9"/>
    <sheet name="lc2407" sheetId="10" r:id="rId10"/>
    <sheet name="Contrato 2407"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lc2505" sheetId="21" r:id="rId21"/>
    <sheet name="Contrato"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9" i="20" l="1"/>
  <c r="I119" i="20"/>
  <c r="H118" i="19"/>
  <c r="I118" i="19"/>
  <c r="H111" i="18"/>
  <c r="I111" i="18"/>
  <c r="H118" i="17"/>
  <c r="I118" i="17"/>
  <c r="H118" i="16"/>
  <c r="I118" i="16"/>
  <c r="H118" i="15"/>
  <c r="I118" i="15"/>
  <c r="H118" i="14"/>
  <c r="I118" i="14"/>
  <c r="H118" i="13"/>
  <c r="I118" i="13"/>
  <c r="H118" i="12"/>
  <c r="I118" i="12"/>
  <c r="H110" i="10"/>
  <c r="I110" i="10"/>
  <c r="J110" i="10"/>
  <c r="H118" i="9"/>
  <c r="I118" i="9"/>
  <c r="H117" i="21"/>
  <c r="I117" i="21"/>
  <c r="I116" i="21"/>
  <c r="H116" i="21"/>
  <c r="I115" i="21"/>
  <c r="H115" i="21"/>
  <c r="I114" i="21"/>
  <c r="H114" i="21"/>
  <c r="I113" i="21"/>
  <c r="H113" i="21"/>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88" i="11"/>
  <c r="H88" i="11"/>
  <c r="I78" i="11"/>
  <c r="I109" i="10"/>
  <c r="H109" i="10"/>
  <c r="I108" i="10"/>
  <c r="H108" i="10"/>
  <c r="I107" i="10"/>
  <c r="H107" i="10"/>
  <c r="I106" i="10"/>
  <c r="H106" i="10"/>
  <c r="I105" i="10"/>
  <c r="H105" i="10"/>
  <c r="I104" i="10"/>
  <c r="H104" i="10"/>
  <c r="I103" i="10"/>
  <c r="H103" i="10"/>
  <c r="I102" i="10"/>
  <c r="H102" i="10"/>
  <c r="I101" i="10"/>
  <c r="H101" i="10"/>
  <c r="I100" i="10"/>
  <c r="H100" i="10"/>
  <c r="I99" i="10"/>
  <c r="H99" i="10"/>
  <c r="I98" i="10"/>
  <c r="H98" i="10"/>
  <c r="I97" i="10"/>
  <c r="H97" i="10"/>
  <c r="I96" i="10"/>
  <c r="H96" i="10"/>
  <c r="I95" i="10"/>
  <c r="H95" i="10"/>
  <c r="I94" i="10"/>
  <c r="H94" i="10"/>
  <c r="I93" i="10"/>
  <c r="H93" i="10"/>
  <c r="I92" i="10"/>
  <c r="H92" i="10"/>
  <c r="I91" i="10"/>
  <c r="H91" i="10"/>
  <c r="I90" i="10"/>
  <c r="H90" i="10"/>
  <c r="I89" i="10"/>
  <c r="H89" i="10"/>
  <c r="I88" i="10"/>
  <c r="H88" i="10"/>
  <c r="I87" i="10"/>
  <c r="H87" i="10"/>
  <c r="I86" i="10"/>
  <c r="H86" i="10"/>
  <c r="I85" i="10"/>
  <c r="H85" i="10"/>
  <c r="I84" i="10"/>
  <c r="H84" i="10"/>
  <c r="I83" i="10"/>
  <c r="H83" i="10"/>
  <c r="I82" i="10"/>
  <c r="H82" i="10"/>
  <c r="I81" i="10"/>
  <c r="H81" i="10"/>
  <c r="I80" i="10"/>
  <c r="H80" i="10"/>
  <c r="J79" i="10"/>
  <c r="J80" i="10" s="1"/>
  <c r="J81" i="10" s="1"/>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J106" i="10" s="1"/>
  <c r="J107" i="10" s="1"/>
  <c r="J108" i="10" s="1"/>
  <c r="J109" i="10" s="1"/>
  <c r="I79" i="10"/>
  <c r="H79" i="10"/>
  <c r="I78" i="10"/>
  <c r="H78" i="10"/>
  <c r="I77" i="10"/>
  <c r="H77" i="10"/>
  <c r="J76" i="10"/>
  <c r="J77" i="10" s="1"/>
  <c r="I76" i="10"/>
  <c r="H76" i="10"/>
  <c r="I75" i="10"/>
  <c r="H75" i="10"/>
  <c r="I74" i="10"/>
  <c r="H74" i="10"/>
  <c r="I73" i="10"/>
  <c r="H73" i="10"/>
  <c r="I72" i="10"/>
  <c r="H72" i="10"/>
  <c r="I71" i="10"/>
  <c r="H71" i="10"/>
  <c r="I70" i="10"/>
  <c r="H70" i="10"/>
  <c r="J69" i="10"/>
  <c r="J70" i="10" s="1"/>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I5" i="10"/>
  <c r="H5" i="10"/>
  <c r="I4" i="10"/>
  <c r="H4" i="10"/>
  <c r="J3" i="10"/>
  <c r="J4" i="10" s="1"/>
  <c r="J5" i="10" s="1"/>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3" i="10"/>
  <c r="H3" i="10"/>
  <c r="H2" i="10"/>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P75" i="1" s="1"/>
  <c r="AA75" i="1"/>
  <c r="Z75" i="1"/>
  <c r="S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S46" i="1" s="1"/>
  <c r="C46" i="1"/>
  <c r="AO45" i="1"/>
  <c r="AP45" i="1" s="1"/>
  <c r="AK45" i="1"/>
  <c r="AJ45" i="1"/>
  <c r="AI45" i="1"/>
  <c r="AH45" i="1"/>
  <c r="AG45" i="1"/>
  <c r="AF45" i="1"/>
  <c r="AE45" i="1"/>
  <c r="AD45" i="1"/>
  <c r="AC45" i="1"/>
  <c r="AB45" i="1"/>
  <c r="AA45" i="1"/>
  <c r="Z45" i="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S42" i="1" s="1"/>
  <c r="C42" i="1"/>
  <c r="AO41" i="1"/>
  <c r="AP41" i="1" s="1"/>
  <c r="AK41" i="1"/>
  <c r="AJ41" i="1"/>
  <c r="AI41" i="1"/>
  <c r="AH41" i="1"/>
  <c r="AG41" i="1"/>
  <c r="AF41" i="1"/>
  <c r="AE41" i="1"/>
  <c r="AD41" i="1"/>
  <c r="AC41" i="1"/>
  <c r="AB41" i="1"/>
  <c r="AA41" i="1"/>
  <c r="Z41" i="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O15" i="1" s="1"/>
  <c r="AA15" i="1"/>
  <c r="Z15" i="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O13" i="1"/>
  <c r="AP13" i="1" s="1"/>
  <c r="AK13" i="1"/>
  <c r="AJ13" i="1"/>
  <c r="AI13" i="1"/>
  <c r="AH13" i="1"/>
  <c r="AG13" i="1"/>
  <c r="AF13" i="1"/>
  <c r="AE13" i="1"/>
  <c r="AD13" i="1"/>
  <c r="AC13" i="1"/>
  <c r="AB13" i="1"/>
  <c r="AA13" i="1"/>
  <c r="Z13" i="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S11" i="1"/>
  <c r="O11" i="1"/>
  <c r="N11" i="1"/>
  <c r="M11" i="1"/>
  <c r="L11" i="1"/>
  <c r="K11" i="1"/>
  <c r="J11" i="1"/>
  <c r="I11" i="1"/>
  <c r="H11" i="1"/>
  <c r="G11" i="1"/>
  <c r="F11" i="1"/>
  <c r="E11" i="1"/>
  <c r="D11" i="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 i="1" l="1"/>
  <c r="AP15" i="1"/>
  <c r="AP77" i="1"/>
  <c r="AP6" i="1"/>
  <c r="AP16" i="1"/>
  <c r="AP19" i="1"/>
  <c r="AP30" i="1"/>
  <c r="AP43" i="1"/>
  <c r="AP62" i="1"/>
  <c r="AP47" i="1"/>
  <c r="AP51" i="1"/>
  <c r="AP63" i="1"/>
  <c r="AP4" i="1"/>
  <c r="AP60" i="1"/>
  <c r="AM81" i="1"/>
  <c r="AP74" i="1"/>
  <c r="AP11" i="1"/>
  <c r="AP61" i="1"/>
  <c r="AP12" i="1"/>
  <c r="AP28" i="1"/>
  <c r="AP36" i="1"/>
  <c r="AP40" i="1"/>
  <c r="AP72" i="1"/>
  <c r="AP33" i="1"/>
  <c r="AP44" i="1"/>
  <c r="AP53" i="1"/>
  <c r="AP65" i="1"/>
  <c r="AP9" i="1"/>
  <c r="AP49" i="1"/>
  <c r="AP57" i="1"/>
  <c r="AP69" i="1"/>
  <c r="AP73" i="1"/>
  <c r="AP56" i="1"/>
  <c r="AP68" i="1"/>
  <c r="AP21" i="1"/>
  <c r="AP24" i="1"/>
  <c r="AP34" i="1"/>
  <c r="AP38" i="1"/>
  <c r="AP58" i="1"/>
  <c r="AP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<sst xmlns="http://schemas.openxmlformats.org/spreadsheetml/2006/main" count="1826" uniqueCount="302">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</sst>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6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7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72"/>
    <xf numFmtId="0" fontId="2" fillId="0" borderId="72"/>
    <xf numFmtId="41" fontId="5" fillId="0" borderId="72"/>
    <xf numFmtId="9" fontId="5" fillId="0" borderId="72"/>
    <xf numFmtId="3" fontId="60" fillId="0" borderId="72"/>
    <xf numFmtId="42" fontId="5" fillId="0" borderId="72"/>
    <xf numFmtId="0" fontId="5" fillId="12" borderId="72"/>
    <xf numFmtId="0" fontId="5" fillId="16" borderId="72"/>
    <xf numFmtId="0" fontId="5" fillId="20" borderId="72"/>
    <xf numFmtId="0" fontId="5" fillId="24" borderId="72"/>
    <xf numFmtId="0" fontId="5" fillId="28" borderId="72"/>
    <xf numFmtId="0" fontId="5" fillId="32" borderId="72"/>
    <xf numFmtId="0" fontId="5" fillId="13" borderId="72"/>
    <xf numFmtId="0" fontId="5" fillId="17" borderId="72"/>
    <xf numFmtId="0" fontId="5" fillId="21" borderId="72"/>
    <xf numFmtId="0" fontId="5" fillId="25" borderId="72"/>
    <xf numFmtId="0" fontId="5" fillId="29" borderId="72"/>
    <xf numFmtId="0" fontId="5" fillId="33" borderId="72"/>
    <xf numFmtId="0" fontId="5" fillId="14" borderId="72"/>
    <xf numFmtId="0" fontId="5" fillId="18" borderId="72"/>
    <xf numFmtId="0" fontId="5" fillId="22" borderId="72"/>
    <xf numFmtId="0" fontId="5" fillId="26" borderId="72"/>
    <xf numFmtId="0" fontId="5" fillId="30" borderId="72"/>
    <xf numFmtId="0" fontId="5" fillId="34" borderId="72"/>
    <xf numFmtId="0" fontId="13" fillId="5" borderId="72"/>
    <xf numFmtId="0" fontId="17" fillId="8" borderId="24"/>
    <xf numFmtId="0" fontId="19" fillId="9" borderId="27"/>
    <xf numFmtId="0" fontId="18" fillId="0" borderId="26"/>
    <xf numFmtId="0" fontId="10" fillId="0" borderId="21"/>
    <xf numFmtId="0" fontId="12" fillId="0" borderId="72"/>
    <xf numFmtId="0" fontId="22" fillId="11" borderId="72"/>
    <xf numFmtId="0" fontId="22" fillId="15" borderId="72"/>
    <xf numFmtId="0" fontId="22" fillId="19" borderId="72"/>
    <xf numFmtId="0" fontId="22" fillId="23" borderId="72"/>
    <xf numFmtId="0" fontId="22" fillId="27" borderId="72"/>
    <xf numFmtId="0" fontId="22" fillId="31" borderId="72"/>
    <xf numFmtId="0" fontId="15" fillId="7" borderId="24"/>
    <xf numFmtId="0" fontId="14" fillId="6" borderId="72"/>
    <xf numFmtId="0" fontId="23" fillId="10" borderId="28"/>
    <xf numFmtId="0" fontId="16" fillId="8" borderId="25"/>
    <xf numFmtId="0" fontId="20" fillId="0" borderId="72"/>
    <xf numFmtId="0" fontId="21" fillId="0" borderId="72"/>
    <xf numFmtId="0" fontId="9" fillId="0" borderId="72"/>
    <xf numFmtId="0" fontId="11" fillId="0" borderId="22"/>
    <xf numFmtId="0" fontId="12" fillId="0" borderId="23"/>
    <xf numFmtId="4" fontId="60" fillId="0" borderId="72"/>
    <xf numFmtId="4" fontId="61" fillId="0" borderId="73"/>
  </cellStyleXfs>
  <cellXfs count="206">
    <xf numFmtId="0" fontId="0" fillId="0" borderId="0" xfId="0" applyBorder="1"/>
    <xf numFmtId="0" fontId="0" fillId="4" borderId="7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Font="1" applyBorder="1"/>
    <xf numFmtId="4" fontId="51" fillId="0" borderId="62" xfId="46" applyFont="1" applyBorder="1"/>
    <xf numFmtId="4" fontId="50" fillId="0" borderId="63" xfId="45" applyFont="1" applyBorder="1"/>
    <xf numFmtId="4" fontId="52" fillId="0" borderId="63" xfId="46" applyFont="1" applyBorder="1"/>
    <xf numFmtId="4" fontId="50" fillId="0" borderId="64" xfId="45" applyFont="1" applyBorder="1"/>
    <xf numFmtId="4" fontId="53" fillId="0" borderId="64" xfId="46" applyFont="1" applyBorder="1"/>
    <xf numFmtId="4" fontId="50" fillId="0" borderId="65" xfId="45" applyFont="1" applyBorder="1"/>
    <xf numFmtId="4" fontId="54" fillId="0" borderId="65" xfId="46" applyFont="1" applyBorder="1"/>
    <xf numFmtId="4" fontId="50" fillId="0" borderId="66" xfId="45" applyFont="1" applyBorder="1"/>
    <xf numFmtId="4" fontId="55" fillId="0" borderId="66" xfId="46" applyFont="1" applyBorder="1"/>
    <xf numFmtId="41" fontId="5" fillId="0" borderId="66" xfId="2" applyBorder="1"/>
    <xf numFmtId="4" fontId="55" fillId="0" borderId="67" xfId="45" applyFont="1" applyBorder="1"/>
    <xf numFmtId="4" fontId="56" fillId="0" borderId="67" xfId="46" applyFont="1" applyBorder="1"/>
    <xf numFmtId="4" fontId="55" fillId="0" borderId="68" xfId="45" applyFont="1" applyBorder="1"/>
    <xf numFmtId="41" fontId="5" fillId="0" borderId="68" xfId="2" applyBorder="1"/>
    <xf numFmtId="4" fontId="55" fillId="0" borderId="69" xfId="45" applyFont="1" applyBorder="1"/>
    <xf numFmtId="4" fontId="57" fillId="0" borderId="69" xfId="46" applyFont="1" applyBorder="1"/>
    <xf numFmtId="4" fontId="55" fillId="0" borderId="70" xfId="45" applyFont="1" applyBorder="1"/>
    <xf numFmtId="4" fontId="58" fillId="0" borderId="70" xfId="46" applyFont="1" applyBorder="1"/>
    <xf numFmtId="4" fontId="55" fillId="0" borderId="71" xfId="45" applyFont="1" applyBorder="1"/>
    <xf numFmtId="4" fontId="59" fillId="0" borderId="71" xfId="46" applyFont="1" applyBorder="1"/>
    <xf numFmtId="4" fontId="55" fillId="0" borderId="72" xfId="45" applyFont="1"/>
    <xf numFmtId="4" fontId="60" fillId="0" borderId="72" xfId="46" applyFont="1" applyBorder="1"/>
    <xf numFmtId="4" fontId="60" fillId="0" borderId="73" xfId="45" applyBorder="1"/>
    <xf numFmtId="4" fontId="61" fillId="0" borderId="73" xfId="46"/>
    <xf numFmtId="0" fontId="0" fillId="0" borderId="13" xfId="0" applyBorder="1"/>
    <xf numFmtId="0" fontId="0" fillId="0" borderId="0" xfId="0" applyBorder="1"/>
    <xf numFmtId="0" fontId="0" fillId="0" borderId="45" xfId="0" applyBorder="1"/>
    <xf numFmtId="0" fontId="0" fillId="4" borderId="72" xfId="0" applyFill="1" applyAlignment="1">
      <alignment horizontal="center" vertical="center" textRotation="255"/>
    </xf>
    <xf numFmtId="0" fontId="0" fillId="0" borderId="7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7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72" xfId="0" applyAlignment="1">
      <alignment horizontal="left" wrapText="1"/>
    </xf>
    <xf numFmtId="0" fontId="4" fillId="0" borderId="7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1">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06/relationships/rdRichValue" Target="richData/rdrichvalue.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4F1-4891-A338-0226CC5920F1}"/>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4F1-4891-A338-0226CC5920F1}"/>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4F1-4891-A338-0226CC5920F1}"/>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B6EE-4B73-9AC8-79E3FA43751D}"/>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B6EE-4B73-9AC8-79E3FA43751D}"/>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B6EE-4B73-9AC8-79E3FA43751D}"/>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618E-4489-9847-CDF026513B69}"/>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914C-4F6A-B9DE-199218EE0914}"/>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914C-4F6A-B9DE-199218EE0914}"/>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914C-4F6A-B9DE-199218EE0914}"/>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914C-4F6A-B9DE-199218EE0914}"/>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52F7-4714-B911-415C34715DD0}"/>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52F7-4714-B911-415C34715DD0}"/>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52F7-4714-B911-415C34715DD0}"/>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52F7-4714-B911-415C34715DD0}"/>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52F7-4714-B911-415C34715DD0}"/>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6" activePane="bottomRight" state="frozen"/>
      <selection pane="topRight" activeCell="C19" sqref="C19"/>
      <selection pane="bottomLeft" activeCell="C19" sqref="C19"/>
      <selection pane="bottomRight" activeCell="M94" sqref="M94"/>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95"/>
      <c r="E1" s="195"/>
      <c r="F1" s="195"/>
      <c r="G1" s="195"/>
      <c r="H1" s="195"/>
      <c r="I1" s="195"/>
      <c r="J1" s="195"/>
      <c r="K1" s="195"/>
      <c r="L1" s="194"/>
      <c r="M1" s="194"/>
      <c r="N1" s="194"/>
      <c r="O1" s="47"/>
      <c r="P1" s="47"/>
      <c r="Q1" s="47"/>
      <c r="R1" s="2"/>
      <c r="S1" s="47"/>
      <c r="T1" s="1" t="s">
        <v>1</v>
      </c>
      <c r="U1" s="194"/>
      <c r="V1" s="52"/>
      <c r="W1" s="47" t="s">
        <v>2</v>
      </c>
      <c r="X1" s="48"/>
      <c r="Y1" s="1" t="s">
        <v>3</v>
      </c>
      <c r="Z1" s="195"/>
      <c r="AA1" s="195"/>
      <c r="AB1" s="195"/>
      <c r="AC1" s="195"/>
      <c r="AD1" s="195"/>
      <c r="AE1" s="195"/>
      <c r="AF1" s="195"/>
      <c r="AG1" s="195"/>
      <c r="AH1" s="194"/>
      <c r="AI1" s="194"/>
      <c r="AJ1" s="194"/>
      <c r="AK1" s="194"/>
      <c r="AL1" s="194"/>
      <c r="AM1" s="194"/>
      <c r="AN1" s="196"/>
      <c r="AO1" s="195"/>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97"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94"/>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94"/>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94"/>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94"/>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94"/>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94"/>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94"/>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94"/>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94"/>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94"/>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94"/>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94"/>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94"/>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94"/>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94"/>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94"/>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94"/>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94"/>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94"/>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94"/>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94"/>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45439</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3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86"/>
  <sheetViews>
    <sheetView showGridLines="0" tabSelected="1" zoomScale="85" zoomScaleNormal="85" workbookViewId="0">
      <pane xSplit="1" ySplit="1" topLeftCell="L67" activePane="bottomRight" state="frozen"/>
      <selection pane="topRight" activeCell="B1" sqref="B1"/>
      <selection pane="bottomLeft" activeCell="A2" sqref="A2"/>
      <selection pane="bottomRight" activeCell="A82" sqref="A82:XFD8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3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row r="75" spans="1:25" x14ac:dyDescent="0.35">
      <c r="A75" t="s">
        <v>132</v>
      </c>
      <c r="B75" s="168">
        <v>108650</v>
      </c>
      <c r="C75" s="168">
        <v>111100</v>
      </c>
      <c r="D75" s="168">
        <v>110872</v>
      </c>
      <c r="E75" s="168">
        <v>100050</v>
      </c>
      <c r="F75" s="168">
        <v>99420</v>
      </c>
      <c r="G75" s="168">
        <v>105750</v>
      </c>
      <c r="H75" s="168">
        <v>14.05</v>
      </c>
      <c r="I75" s="168">
        <v>14.15</v>
      </c>
      <c r="J75" s="168">
        <v>70250</v>
      </c>
      <c r="K75" s="168">
        <v>199950</v>
      </c>
      <c r="L75" s="168">
        <v>92300</v>
      </c>
      <c r="M75" s="168">
        <v>1129</v>
      </c>
      <c r="N75" s="168">
        <v>8330</v>
      </c>
      <c r="O75" s="168">
        <v>6680</v>
      </c>
      <c r="P75" s="168">
        <v>4550</v>
      </c>
      <c r="Q75" s="168">
        <v>145.5</v>
      </c>
      <c r="R75" s="168">
        <v>262.5</v>
      </c>
      <c r="S75" s="168">
        <v>485</v>
      </c>
      <c r="T75" s="168">
        <v>1565</v>
      </c>
      <c r="U75" s="168">
        <v>2387.5</v>
      </c>
      <c r="V75" s="168">
        <v>9140</v>
      </c>
      <c r="W75" s="168">
        <v>11150</v>
      </c>
      <c r="X75" s="168">
        <v>1125</v>
      </c>
      <c r="Y75" s="168">
        <v>1115</v>
      </c>
    </row>
    <row r="76" spans="1:25" x14ac:dyDescent="0.35">
      <c r="A76" t="s">
        <v>133</v>
      </c>
      <c r="B76" s="170">
        <v>106750</v>
      </c>
      <c r="C76" s="170">
        <v>109750</v>
      </c>
      <c r="D76" s="170">
        <v>109586</v>
      </c>
      <c r="E76" s="170">
        <v>99500</v>
      </c>
      <c r="F76" s="170">
        <v>99021</v>
      </c>
      <c r="G76" s="170">
        <v>105200</v>
      </c>
      <c r="H76" s="170">
        <v>14</v>
      </c>
      <c r="I76" s="170">
        <v>14.1</v>
      </c>
      <c r="J76" s="170">
        <v>70250</v>
      </c>
      <c r="K76" s="170">
        <v>199950</v>
      </c>
      <c r="L76" s="170">
        <v>91750</v>
      </c>
      <c r="M76" s="170">
        <v>1123</v>
      </c>
      <c r="N76" s="170">
        <v>8275</v>
      </c>
      <c r="O76" s="170">
        <v>6620</v>
      </c>
      <c r="P76" s="170">
        <v>4505</v>
      </c>
      <c r="Q76" s="170">
        <v>145.5</v>
      </c>
      <c r="R76" s="170">
        <v>262.5</v>
      </c>
      <c r="S76" s="170">
        <v>485</v>
      </c>
      <c r="T76" s="170">
        <v>1565</v>
      </c>
      <c r="U76" s="170">
        <v>2367.5</v>
      </c>
      <c r="V76" s="170">
        <v>9140</v>
      </c>
      <c r="W76" s="170">
        <v>11150</v>
      </c>
      <c r="X76" s="170">
        <v>1125</v>
      </c>
      <c r="Y76" s="170">
        <v>1115</v>
      </c>
    </row>
    <row r="77" spans="1:25" x14ac:dyDescent="0.35">
      <c r="A77" t="s">
        <v>134</v>
      </c>
      <c r="B77" s="172">
        <v>106000</v>
      </c>
      <c r="C77" s="172">
        <v>109250</v>
      </c>
      <c r="D77" s="172">
        <v>109232</v>
      </c>
      <c r="E77" s="172">
        <v>99500</v>
      </c>
      <c r="F77" s="172">
        <v>99021</v>
      </c>
      <c r="G77" s="172">
        <v>105200</v>
      </c>
      <c r="H77" s="172">
        <v>14</v>
      </c>
      <c r="I77" s="172">
        <v>14.1</v>
      </c>
      <c r="J77" s="172">
        <v>70250</v>
      </c>
      <c r="K77" s="172">
        <v>199950</v>
      </c>
      <c r="L77" s="172">
        <v>91750</v>
      </c>
      <c r="M77" s="172">
        <v>1121</v>
      </c>
      <c r="N77" s="172">
        <v>8260</v>
      </c>
      <c r="O77" s="172">
        <v>6600</v>
      </c>
      <c r="P77" s="172">
        <v>4485</v>
      </c>
      <c r="Q77" s="172">
        <v>145.5</v>
      </c>
      <c r="R77" s="172">
        <v>262.5</v>
      </c>
      <c r="S77" s="172">
        <v>485</v>
      </c>
      <c r="T77" s="172">
        <v>1565</v>
      </c>
      <c r="U77" s="172">
        <v>2340</v>
      </c>
      <c r="V77" s="172">
        <v>9140</v>
      </c>
      <c r="W77" s="172">
        <v>11150</v>
      </c>
      <c r="X77" s="172">
        <v>1125</v>
      </c>
      <c r="Y77" s="172">
        <v>1115</v>
      </c>
    </row>
    <row r="78" spans="1:25" x14ac:dyDescent="0.35">
      <c r="A78" t="s">
        <v>135</v>
      </c>
      <c r="B78" s="174">
        <v>104000</v>
      </c>
      <c r="C78" s="174">
        <v>107750</v>
      </c>
      <c r="D78" s="174">
        <v>107730</v>
      </c>
      <c r="E78" s="174">
        <v>98500</v>
      </c>
      <c r="F78" s="174">
        <v>98185</v>
      </c>
      <c r="G78" s="174">
        <v>104200</v>
      </c>
      <c r="H78" s="174">
        <v>14</v>
      </c>
      <c r="I78" s="174">
        <v>14.05</v>
      </c>
      <c r="J78" s="174">
        <v>70250</v>
      </c>
      <c r="K78" s="174">
        <v>199950</v>
      </c>
      <c r="L78" s="174">
        <v>90750</v>
      </c>
      <c r="M78" s="174">
        <v>1117</v>
      </c>
      <c r="N78" s="174">
        <v>8210</v>
      </c>
      <c r="O78" s="174">
        <v>6560</v>
      </c>
      <c r="P78" s="174">
        <v>4470</v>
      </c>
      <c r="Q78" s="174">
        <v>145.5</v>
      </c>
      <c r="R78" s="174">
        <v>262.5</v>
      </c>
      <c r="S78" s="174">
        <v>485</v>
      </c>
      <c r="T78" s="174">
        <v>1555</v>
      </c>
      <c r="U78" s="174">
        <v>2300</v>
      </c>
      <c r="V78" s="174">
        <v>9040</v>
      </c>
      <c r="W78" s="174">
        <v>11000</v>
      </c>
      <c r="X78" s="174">
        <v>1125</v>
      </c>
      <c r="Y78" s="174">
        <v>1105</v>
      </c>
    </row>
    <row r="79" spans="1:25" x14ac:dyDescent="0.35">
      <c r="A79" t="s">
        <v>136</v>
      </c>
      <c r="B79" s="176">
        <v>102500</v>
      </c>
      <c r="C79" s="176">
        <v>107000</v>
      </c>
      <c r="D79" s="176">
        <v>107244</v>
      </c>
      <c r="E79" s="176">
        <v>98250</v>
      </c>
      <c r="F79" s="176">
        <v>98015</v>
      </c>
      <c r="G79" s="176">
        <v>103950</v>
      </c>
      <c r="H79" s="176">
        <v>14</v>
      </c>
      <c r="I79" s="176">
        <v>14.05</v>
      </c>
      <c r="J79" s="176">
        <v>70000</v>
      </c>
      <c r="K79" s="176">
        <v>199950</v>
      </c>
      <c r="L79" s="176">
        <v>90500</v>
      </c>
      <c r="M79" s="176">
        <v>1115</v>
      </c>
      <c r="N79" s="176">
        <v>8190</v>
      </c>
      <c r="O79" s="176">
        <v>6545</v>
      </c>
      <c r="P79" s="176">
        <v>4460</v>
      </c>
      <c r="Q79" s="176">
        <v>139</v>
      </c>
      <c r="R79" s="176">
        <v>247.5</v>
      </c>
      <c r="S79" s="176">
        <v>462.5</v>
      </c>
      <c r="T79" s="176">
        <v>1555</v>
      </c>
      <c r="U79" s="176">
        <v>2300</v>
      </c>
      <c r="V79" s="176">
        <v>9040</v>
      </c>
      <c r="W79" s="176">
        <v>11000</v>
      </c>
      <c r="X79" s="176">
        <v>1125</v>
      </c>
      <c r="Y79" s="176">
        <v>1105</v>
      </c>
    </row>
    <row r="80" spans="1:25" x14ac:dyDescent="0.35">
      <c r="A80" t="s">
        <v>137</v>
      </c>
      <c r="B80" s="178">
        <v>102500</v>
      </c>
      <c r="C80" s="178">
        <v>107000</v>
      </c>
      <c r="D80" s="178">
        <v>106882</v>
      </c>
      <c r="E80" s="178">
        <v>98250</v>
      </c>
      <c r="F80" s="178">
        <v>98083</v>
      </c>
      <c r="G80" s="178">
        <v>103950</v>
      </c>
      <c r="H80" s="178">
        <v>14</v>
      </c>
      <c r="I80" s="178">
        <v>14.05</v>
      </c>
      <c r="J80" s="178">
        <v>69000</v>
      </c>
      <c r="K80" s="178">
        <v>195350</v>
      </c>
      <c r="L80" s="178">
        <v>90500</v>
      </c>
      <c r="M80" s="178">
        <v>1114</v>
      </c>
      <c r="N80" s="178">
        <v>8177.5</v>
      </c>
      <c r="O80" s="178">
        <v>6535</v>
      </c>
      <c r="P80" s="178">
        <v>4455</v>
      </c>
      <c r="Q80" s="178">
        <v>139</v>
      </c>
      <c r="R80" s="178">
        <v>247.5</v>
      </c>
      <c r="S80" s="178">
        <v>462.5</v>
      </c>
      <c r="T80" s="178">
        <v>1555</v>
      </c>
      <c r="U80" s="178">
        <v>2300</v>
      </c>
      <c r="V80" s="178">
        <v>9040</v>
      </c>
      <c r="W80" s="178">
        <v>11000</v>
      </c>
      <c r="X80" s="178">
        <v>1120</v>
      </c>
      <c r="Y80" s="178">
        <v>1105</v>
      </c>
    </row>
    <row r="81" spans="1:25" x14ac:dyDescent="0.35">
      <c r="A81" t="s">
        <v>138</v>
      </c>
      <c r="B81" s="181">
        <v>102700</v>
      </c>
      <c r="C81" s="181">
        <v>107100</v>
      </c>
      <c r="D81" s="181">
        <v>107024</v>
      </c>
      <c r="E81" s="181">
        <v>98200</v>
      </c>
      <c r="F81" s="181">
        <v>97998</v>
      </c>
      <c r="G81" s="181">
        <v>103900</v>
      </c>
      <c r="H81" s="181">
        <v>13.95</v>
      </c>
      <c r="I81" s="181">
        <v>14.05</v>
      </c>
      <c r="J81" s="181">
        <v>69000</v>
      </c>
      <c r="K81" s="181">
        <v>195350</v>
      </c>
      <c r="L81" s="181">
        <v>90450</v>
      </c>
      <c r="M81" s="181">
        <v>1114</v>
      </c>
      <c r="N81" s="181">
        <v>8187.5</v>
      </c>
      <c r="O81" s="181">
        <v>6540</v>
      </c>
      <c r="P81" s="181">
        <v>4455</v>
      </c>
      <c r="Q81" s="181">
        <v>139</v>
      </c>
      <c r="R81" s="181">
        <v>247.5</v>
      </c>
      <c r="S81" s="181">
        <v>462.5</v>
      </c>
      <c r="T81" s="181">
        <v>1555</v>
      </c>
      <c r="U81" s="181">
        <v>2300</v>
      </c>
      <c r="V81" s="181">
        <v>9040</v>
      </c>
      <c r="W81" s="181">
        <v>11000</v>
      </c>
      <c r="X81" s="181">
        <v>1115</v>
      </c>
      <c r="Y81" s="181">
        <v>1105</v>
      </c>
    </row>
    <row r="82" spans="1:25" x14ac:dyDescent="0.35">
      <c r="A82" t="s">
        <v>139</v>
      </c>
      <c r="B82" s="185">
        <v>102500</v>
      </c>
      <c r="C82" s="185">
        <v>106900</v>
      </c>
      <c r="D82" s="185">
        <v>106796</v>
      </c>
      <c r="E82" s="185">
        <v>97650</v>
      </c>
      <c r="F82" s="185">
        <v>97518</v>
      </c>
      <c r="G82" s="185">
        <v>103350</v>
      </c>
      <c r="H82" s="185">
        <v>13.85</v>
      </c>
      <c r="I82" s="185">
        <v>14.03</v>
      </c>
      <c r="J82" s="185">
        <v>69000</v>
      </c>
      <c r="K82" s="185">
        <v>195350</v>
      </c>
      <c r="L82" s="185">
        <v>89900</v>
      </c>
      <c r="M82" s="185">
        <v>1114</v>
      </c>
      <c r="N82" s="185">
        <v>8172.5</v>
      </c>
      <c r="O82" s="185">
        <v>6530</v>
      </c>
      <c r="P82" s="185">
        <v>4450</v>
      </c>
      <c r="Q82" s="185">
        <v>139</v>
      </c>
      <c r="R82" s="185">
        <v>247.5</v>
      </c>
      <c r="S82" s="185">
        <v>462.5</v>
      </c>
      <c r="T82" s="185">
        <v>1540</v>
      </c>
      <c r="U82" s="185">
        <v>2265</v>
      </c>
      <c r="V82" s="185">
        <v>9040</v>
      </c>
      <c r="W82" s="185">
        <v>11000</v>
      </c>
      <c r="X82" s="185">
        <v>1115</v>
      </c>
      <c r="Y82" s="185">
        <v>1105</v>
      </c>
    </row>
    <row r="83" spans="1:25" x14ac:dyDescent="0.35">
      <c r="A83" t="s">
        <v>140</v>
      </c>
      <c r="B83" s="187">
        <v>102500</v>
      </c>
      <c r="C83" s="187">
        <v>106900</v>
      </c>
      <c r="D83" s="187">
        <v>106727</v>
      </c>
      <c r="E83" s="187">
        <v>97150</v>
      </c>
      <c r="F83" s="187">
        <v>97030</v>
      </c>
      <c r="G83" s="187">
        <v>102850</v>
      </c>
      <c r="H83" s="187">
        <v>13.8</v>
      </c>
      <c r="I83" s="187">
        <v>14.03</v>
      </c>
      <c r="J83" s="187">
        <v>69000</v>
      </c>
      <c r="K83" s="187">
        <v>195350</v>
      </c>
      <c r="L83" s="187">
        <v>89400</v>
      </c>
      <c r="M83" s="187">
        <v>1114</v>
      </c>
      <c r="N83" s="187">
        <v>8172.5</v>
      </c>
      <c r="O83" s="187">
        <v>6530</v>
      </c>
      <c r="P83" s="187">
        <v>4450</v>
      </c>
      <c r="Q83" s="187">
        <v>139</v>
      </c>
      <c r="R83" s="187">
        <v>247.5</v>
      </c>
      <c r="S83" s="187">
        <v>462.5</v>
      </c>
      <c r="T83" s="187">
        <v>1540</v>
      </c>
      <c r="U83" s="187">
        <v>2265</v>
      </c>
      <c r="V83" s="187">
        <v>9040</v>
      </c>
      <c r="W83" s="187">
        <v>11000</v>
      </c>
      <c r="X83" s="187">
        <v>1115</v>
      </c>
      <c r="Y83" s="187">
        <v>1105</v>
      </c>
    </row>
    <row r="84" spans="1:25" x14ac:dyDescent="0.35">
      <c r="A84" t="s">
        <v>141</v>
      </c>
      <c r="B84" s="189">
        <v>102200</v>
      </c>
      <c r="C84" s="189">
        <v>106500</v>
      </c>
      <c r="D84" s="189">
        <v>106272</v>
      </c>
      <c r="E84" s="189">
        <v>96950</v>
      </c>
      <c r="F84" s="189">
        <v>96834</v>
      </c>
      <c r="G84" s="189">
        <v>102650</v>
      </c>
      <c r="H84" s="189">
        <v>13.8</v>
      </c>
      <c r="I84" s="189">
        <v>14.03</v>
      </c>
      <c r="J84" s="189">
        <v>69000</v>
      </c>
      <c r="K84" s="189">
        <v>195350</v>
      </c>
      <c r="L84" s="189">
        <v>89200</v>
      </c>
      <c r="M84" s="189">
        <v>1112</v>
      </c>
      <c r="N84" s="189">
        <v>8165</v>
      </c>
      <c r="O84" s="189">
        <v>6520</v>
      </c>
      <c r="P84" s="189">
        <v>4445</v>
      </c>
      <c r="Q84" s="189">
        <v>133</v>
      </c>
      <c r="R84" s="189">
        <v>237.5</v>
      </c>
      <c r="S84" s="189">
        <v>450</v>
      </c>
      <c r="T84" s="189">
        <v>1540</v>
      </c>
      <c r="U84" s="189">
        <v>2265</v>
      </c>
      <c r="V84" s="189">
        <v>9040</v>
      </c>
      <c r="W84" s="189">
        <v>11000</v>
      </c>
      <c r="X84" s="189">
        <v>1115</v>
      </c>
      <c r="Y84" s="189">
        <v>1105</v>
      </c>
    </row>
    <row r="85" spans="1:25" x14ac:dyDescent="0.35">
      <c r="A85" t="s">
        <v>142</v>
      </c>
      <c r="B85" s="191">
        <v>102200</v>
      </c>
      <c r="C85" s="191">
        <v>106500</v>
      </c>
      <c r="D85" s="191">
        <v>106293</v>
      </c>
      <c r="E85" s="191">
        <v>96450</v>
      </c>
      <c r="F85" s="191">
        <v>96389</v>
      </c>
      <c r="G85" s="191">
        <v>102150</v>
      </c>
      <c r="H85" s="191">
        <v>13.8</v>
      </c>
      <c r="I85" s="191">
        <v>14</v>
      </c>
      <c r="J85" s="191">
        <v>69000</v>
      </c>
      <c r="K85" s="191">
        <v>195350</v>
      </c>
      <c r="L85" s="191">
        <v>88700</v>
      </c>
      <c r="M85" s="191">
        <v>1112</v>
      </c>
      <c r="N85" s="191">
        <v>8155</v>
      </c>
      <c r="O85" s="191">
        <v>6515</v>
      </c>
      <c r="P85" s="191">
        <v>4445</v>
      </c>
      <c r="Q85" s="191">
        <v>133</v>
      </c>
      <c r="R85" s="191">
        <v>237.5</v>
      </c>
      <c r="S85" s="191">
        <v>450</v>
      </c>
      <c r="T85" s="191">
        <v>1540</v>
      </c>
      <c r="U85" s="191">
        <v>2265</v>
      </c>
      <c r="V85" s="191">
        <v>9040</v>
      </c>
      <c r="W85" s="191">
        <v>11000</v>
      </c>
      <c r="X85" s="191">
        <v>1115</v>
      </c>
      <c r="Y85" s="191">
        <v>1105</v>
      </c>
    </row>
    <row r="86" spans="1:25" x14ac:dyDescent="0.35">
      <c r="A86" t="s">
        <v>143</v>
      </c>
      <c r="B86" s="193">
        <v>102200</v>
      </c>
      <c r="C86" s="193">
        <v>106500</v>
      </c>
      <c r="D86" s="193">
        <v>106267</v>
      </c>
      <c r="E86" s="193">
        <v>95450</v>
      </c>
      <c r="F86" s="193">
        <v>95383</v>
      </c>
      <c r="G86" s="193">
        <v>101150</v>
      </c>
      <c r="H86" s="193">
        <v>13.8</v>
      </c>
      <c r="I86" s="193">
        <v>14</v>
      </c>
      <c r="J86" s="193">
        <v>69000</v>
      </c>
      <c r="K86" s="193">
        <v>195350</v>
      </c>
      <c r="L86" s="193">
        <v>87700</v>
      </c>
      <c r="M86" s="193">
        <v>1112</v>
      </c>
      <c r="N86" s="193">
        <v>8155</v>
      </c>
      <c r="O86" s="193">
        <v>6515</v>
      </c>
      <c r="P86" s="193">
        <v>4445</v>
      </c>
      <c r="Q86" s="193">
        <v>133</v>
      </c>
      <c r="R86" s="193">
        <v>237.5</v>
      </c>
      <c r="S86" s="193">
        <v>450</v>
      </c>
      <c r="T86" s="193">
        <v>1540</v>
      </c>
      <c r="U86" s="193">
        <v>2265</v>
      </c>
      <c r="V86" s="193">
        <v>9040</v>
      </c>
      <c r="W86" s="193">
        <v>11000</v>
      </c>
      <c r="X86" s="193">
        <v>1115</v>
      </c>
      <c r="Y86" s="193">
        <v>1105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29" width="9.1796875" style="70" customWidth="1"/>
    <col min="130" max="16384" width="9.1796875" style="70"/>
  </cols>
  <sheetData>
    <row r="1" spans="1:9" x14ac:dyDescent="0.35">
      <c r="A1" s="9" t="s">
        <v>144</v>
      </c>
      <c r="B1" s="9" t="s">
        <v>145</v>
      </c>
      <c r="C1" s="9" t="s">
        <v>146</v>
      </c>
      <c r="D1" s="9" t="s">
        <v>147</v>
      </c>
      <c r="E1" s="9" t="s">
        <v>148</v>
      </c>
      <c r="F1" s="9" t="s">
        <v>149</v>
      </c>
      <c r="G1" s="9" t="s">
        <v>150</v>
      </c>
      <c r="H1" s="9" t="s">
        <v>151</v>
      </c>
      <c r="I1" s="9" t="s">
        <v>152</v>
      </c>
    </row>
    <row r="2" spans="1:9" s="71" customFormat="1" x14ac:dyDescent="0.35">
      <c r="A2" s="72" t="s">
        <v>153</v>
      </c>
      <c r="B2" s="51">
        <v>145350</v>
      </c>
      <c r="C2" s="51">
        <v>142550</v>
      </c>
      <c r="D2" s="51">
        <v>584534</v>
      </c>
      <c r="E2" s="51">
        <v>143800</v>
      </c>
      <c r="F2" s="51">
        <v>141900</v>
      </c>
      <c r="G2" s="51">
        <v>105467</v>
      </c>
      <c r="H2" s="30">
        <f t="shared" ref="H2:H49" si="0">+B2/E2-1</f>
        <v>1.0778859527120987E-2</v>
      </c>
      <c r="I2" s="72"/>
    </row>
    <row r="3" spans="1:9" s="71" customFormat="1" x14ac:dyDescent="0.35">
      <c r="A3" s="31" t="s">
        <v>154</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155</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156</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157</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158</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159</v>
      </c>
      <c r="B8" s="51">
        <v>140900</v>
      </c>
      <c r="C8" s="51">
        <v>142600</v>
      </c>
      <c r="D8" s="51">
        <v>234117</v>
      </c>
      <c r="E8" s="51">
        <v>142800</v>
      </c>
      <c r="F8" s="51">
        <v>142500</v>
      </c>
      <c r="G8" s="51">
        <v>113750</v>
      </c>
      <c r="H8" s="30">
        <f t="shared" si="0"/>
        <v>-1.3305322128851493E-2</v>
      </c>
      <c r="I8" s="58">
        <f t="shared" si="1"/>
        <v>5.5185016836578615E-2</v>
      </c>
    </row>
    <row r="9" spans="1:9" x14ac:dyDescent="0.35">
      <c r="A9" s="48" t="s">
        <v>160</v>
      </c>
      <c r="B9" s="51">
        <v>138000</v>
      </c>
      <c r="C9" s="51">
        <v>140900</v>
      </c>
      <c r="D9" s="51">
        <v>260599</v>
      </c>
      <c r="E9" s="51">
        <v>141450</v>
      </c>
      <c r="F9" s="51">
        <v>139500</v>
      </c>
      <c r="G9" s="51">
        <v>113625</v>
      </c>
      <c r="H9" s="30">
        <f t="shared" si="0"/>
        <v>-2.4390243902439046E-2</v>
      </c>
      <c r="I9" s="58">
        <f t="shared" si="1"/>
        <v>-1.098901098901095E-3</v>
      </c>
    </row>
    <row r="10" spans="1:9" x14ac:dyDescent="0.35">
      <c r="A10" s="48" t="s">
        <v>161</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162</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163</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164</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165</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166</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167</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168</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169</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170</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171</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172</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173</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174</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175</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176</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177</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178</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179</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180</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181</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182</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183</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184</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185</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186</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187</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188</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189</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190</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191</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192</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193</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194</v>
      </c>
      <c r="B43" s="51">
        <v>93500</v>
      </c>
      <c r="C43" s="51">
        <v>96150</v>
      </c>
      <c r="D43" s="51">
        <v>525</v>
      </c>
      <c r="E43" s="51">
        <v>99650</v>
      </c>
      <c r="F43" s="51">
        <v>99650</v>
      </c>
      <c r="G43" s="51">
        <v>4831</v>
      </c>
      <c r="H43" s="30">
        <f t="shared" si="0"/>
        <v>-6.1716006021073744E-2</v>
      </c>
      <c r="I43" s="58">
        <f t="shared" si="1"/>
        <v>-0.25893541954287469</v>
      </c>
    </row>
    <row r="44" spans="1:9" x14ac:dyDescent="0.35">
      <c r="A44" s="48" t="s">
        <v>195</v>
      </c>
      <c r="B44" s="51">
        <v>91400</v>
      </c>
      <c r="C44" s="51">
        <v>93500</v>
      </c>
      <c r="D44" s="51">
        <v>348</v>
      </c>
      <c r="E44" s="51">
        <v>97150</v>
      </c>
      <c r="F44" s="51">
        <v>92500</v>
      </c>
      <c r="G44" s="51">
        <v>3097</v>
      </c>
      <c r="H44" s="30">
        <f t="shared" si="0"/>
        <v>-5.9186824498198676E-2</v>
      </c>
      <c r="I44" s="58">
        <f t="shared" si="1"/>
        <v>-0.3589318981577313</v>
      </c>
    </row>
    <row r="45" spans="1:9" x14ac:dyDescent="0.35">
      <c r="A45" s="48" t="s">
        <v>196</v>
      </c>
      <c r="B45" s="51">
        <v>94200</v>
      </c>
      <c r="C45" s="51">
        <v>91400</v>
      </c>
      <c r="D45" s="51">
        <v>154</v>
      </c>
      <c r="E45" s="51">
        <v>92850</v>
      </c>
      <c r="F45" s="51">
        <v>91400</v>
      </c>
      <c r="G45" s="51">
        <v>2565</v>
      </c>
      <c r="H45" s="30">
        <f t="shared" si="0"/>
        <v>1.4539579967689731E-2</v>
      </c>
      <c r="I45" s="58">
        <f t="shared" si="1"/>
        <v>-0.17177914110429449</v>
      </c>
    </row>
    <row r="46" spans="1:9" x14ac:dyDescent="0.35">
      <c r="A46" s="48" t="s">
        <v>197</v>
      </c>
      <c r="B46" s="51">
        <v>93000</v>
      </c>
      <c r="C46" s="51">
        <v>94200</v>
      </c>
      <c r="D46" s="51">
        <v>44</v>
      </c>
      <c r="E46" s="51">
        <v>91250</v>
      </c>
      <c r="F46" s="51">
        <v>92750</v>
      </c>
      <c r="G46" s="51">
        <v>1990</v>
      </c>
      <c r="H46" s="30">
        <f t="shared" si="0"/>
        <v>1.9178082191780854E-2</v>
      </c>
      <c r="I46" s="58">
        <f t="shared" si="1"/>
        <v>-0.22417153996101369</v>
      </c>
    </row>
    <row r="47" spans="1:9" x14ac:dyDescent="0.35">
      <c r="A47" s="48" t="s">
        <v>198</v>
      </c>
      <c r="B47" s="51">
        <v>98500</v>
      </c>
      <c r="C47" s="51">
        <v>93000</v>
      </c>
      <c r="D47" s="51">
        <v>384</v>
      </c>
      <c r="E47" s="51">
        <v>92900</v>
      </c>
      <c r="F47" s="51">
        <v>93300</v>
      </c>
      <c r="G47" s="51">
        <v>2085</v>
      </c>
      <c r="H47" s="30">
        <f t="shared" si="0"/>
        <v>6.0279870828848114E-2</v>
      </c>
      <c r="I47" s="58">
        <f t="shared" si="1"/>
        <v>4.7738693467336724E-2</v>
      </c>
    </row>
    <row r="48" spans="1:9" x14ac:dyDescent="0.35">
      <c r="A48" s="48" t="s">
        <v>199</v>
      </c>
      <c r="B48" s="51">
        <v>97400</v>
      </c>
      <c r="C48" s="51">
        <v>98500</v>
      </c>
      <c r="D48" s="51">
        <v>20</v>
      </c>
      <c r="E48" s="51">
        <v>94250</v>
      </c>
      <c r="F48" s="51">
        <v>97800</v>
      </c>
      <c r="G48" s="51">
        <v>565</v>
      </c>
      <c r="H48" s="30">
        <f t="shared" si="0"/>
        <v>3.3421750663130023E-2</v>
      </c>
      <c r="I48" s="58">
        <f t="shared" si="1"/>
        <v>-0.72901678657074342</v>
      </c>
    </row>
    <row r="49" spans="1:9" x14ac:dyDescent="0.35">
      <c r="A49" s="48" t="s">
        <v>200</v>
      </c>
      <c r="B49" s="51">
        <v>96800</v>
      </c>
      <c r="C49" s="51">
        <v>97400</v>
      </c>
      <c r="D49" s="51">
        <v>63</v>
      </c>
      <c r="E49" s="51">
        <v>97500</v>
      </c>
      <c r="F49" s="51">
        <v>97000</v>
      </c>
      <c r="G49" s="51">
        <v>0</v>
      </c>
      <c r="H49" s="30">
        <f t="shared" si="0"/>
        <v>-7.1794871794871318E-3</v>
      </c>
      <c r="I49" s="58">
        <f t="shared" si="1"/>
        <v>-1</v>
      </c>
    </row>
  </sheetData>
  <conditionalFormatting sqref="H2:I1048576">
    <cfRule type="cellIs" dxfId="29" priority="3" operator="greaterThan">
      <formula>0</formula>
    </cfRule>
    <cfRule type="cellIs" dxfId="2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144</v>
      </c>
      <c r="B1" s="9" t="s">
        <v>145</v>
      </c>
      <c r="C1" s="9" t="s">
        <v>146</v>
      </c>
      <c r="D1" s="9" t="s">
        <v>147</v>
      </c>
      <c r="E1" s="9" t="s">
        <v>148</v>
      </c>
      <c r="F1" s="9" t="s">
        <v>149</v>
      </c>
      <c r="G1" s="9" t="s">
        <v>150</v>
      </c>
      <c r="H1" s="76" t="s">
        <v>201</v>
      </c>
      <c r="I1" s="9" t="s">
        <v>152</v>
      </c>
    </row>
    <row r="2" spans="1:9" x14ac:dyDescent="0.35">
      <c r="A2" s="48" t="s">
        <v>153</v>
      </c>
      <c r="B2" s="32">
        <v>136000</v>
      </c>
      <c r="C2" s="32">
        <v>134250</v>
      </c>
      <c r="D2" s="32">
        <v>3354</v>
      </c>
      <c r="E2" s="32">
        <v>135750</v>
      </c>
      <c r="F2" s="32">
        <v>134250</v>
      </c>
      <c r="G2" s="32">
        <v>5489</v>
      </c>
      <c r="H2" s="33">
        <f t="shared" ref="H2:H33" si="0">+B2/E2-1</f>
        <v>1.8416206261511192E-3</v>
      </c>
      <c r="I2" s="72"/>
    </row>
    <row r="3" spans="1:9" x14ac:dyDescent="0.35">
      <c r="A3" s="48" t="s">
        <v>154</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155</v>
      </c>
      <c r="B4" s="34">
        <v>139800</v>
      </c>
      <c r="C4" s="34">
        <v>135700</v>
      </c>
      <c r="D4" s="34">
        <v>2056</v>
      </c>
      <c r="E4" s="34">
        <v>136100</v>
      </c>
      <c r="F4" s="34">
        <v>136200</v>
      </c>
      <c r="G4" s="34">
        <v>5262</v>
      </c>
      <c r="H4" s="33">
        <f t="shared" si="0"/>
        <v>2.7185892725936744E-2</v>
      </c>
      <c r="I4" s="58">
        <f t="shared" si="1"/>
        <v>-4.344664606435189E-2</v>
      </c>
    </row>
    <row r="5" spans="1:9" x14ac:dyDescent="0.35">
      <c r="A5" s="48" t="s">
        <v>156</v>
      </c>
      <c r="B5" s="34">
        <v>134550</v>
      </c>
      <c r="C5" s="34">
        <v>139800</v>
      </c>
      <c r="D5" s="34">
        <v>2563</v>
      </c>
      <c r="E5" s="34">
        <v>138700</v>
      </c>
      <c r="F5" s="34">
        <v>139000</v>
      </c>
      <c r="G5" s="34">
        <v>5545</v>
      </c>
      <c r="H5" s="33">
        <f t="shared" si="0"/>
        <v>-2.9920692141312211E-2</v>
      </c>
      <c r="I5" s="58">
        <f t="shared" si="1"/>
        <v>5.3781832003040764E-2</v>
      </c>
    </row>
    <row r="6" spans="1:9" x14ac:dyDescent="0.35">
      <c r="A6" s="48" t="s">
        <v>157</v>
      </c>
      <c r="B6" s="34">
        <v>136250</v>
      </c>
      <c r="C6" s="34">
        <v>134550</v>
      </c>
      <c r="D6" s="34">
        <v>2467</v>
      </c>
      <c r="E6" s="34">
        <v>138950</v>
      </c>
      <c r="F6" s="34">
        <v>134050</v>
      </c>
      <c r="G6" s="34">
        <v>5802</v>
      </c>
      <c r="H6" s="33">
        <f t="shared" si="0"/>
        <v>-1.9431450161928709E-2</v>
      </c>
      <c r="I6" s="58">
        <f t="shared" si="1"/>
        <v>4.6348061316501266E-2</v>
      </c>
    </row>
    <row r="7" spans="1:9" x14ac:dyDescent="0.35">
      <c r="A7" s="48" t="s">
        <v>158</v>
      </c>
      <c r="B7" s="34">
        <v>136700</v>
      </c>
      <c r="C7" s="34">
        <v>136250</v>
      </c>
      <c r="D7" s="34">
        <v>1916</v>
      </c>
      <c r="E7" s="34">
        <v>136150</v>
      </c>
      <c r="F7" s="34">
        <v>139800</v>
      </c>
      <c r="G7" s="34">
        <v>6023</v>
      </c>
      <c r="H7" s="33">
        <f t="shared" si="0"/>
        <v>4.0396621373484098E-3</v>
      </c>
      <c r="I7" s="58">
        <f t="shared" si="1"/>
        <v>3.8090313684936206E-2</v>
      </c>
    </row>
    <row r="8" spans="1:9" x14ac:dyDescent="0.35">
      <c r="A8" s="48" t="s">
        <v>159</v>
      </c>
      <c r="B8" s="51">
        <v>135900</v>
      </c>
      <c r="C8" s="51">
        <v>136700</v>
      </c>
      <c r="D8" s="51">
        <v>1123</v>
      </c>
      <c r="E8" s="51">
        <v>136950</v>
      </c>
      <c r="F8" s="51">
        <v>136050</v>
      </c>
      <c r="G8" s="51">
        <v>6118</v>
      </c>
      <c r="H8" s="33">
        <f t="shared" si="0"/>
        <v>-7.6670317634173202E-3</v>
      </c>
      <c r="I8" s="58">
        <f t="shared" si="1"/>
        <v>1.577287066246047E-2</v>
      </c>
    </row>
    <row r="9" spans="1:9" x14ac:dyDescent="0.35">
      <c r="A9" s="48" t="s">
        <v>160</v>
      </c>
      <c r="B9" s="51">
        <v>133400</v>
      </c>
      <c r="C9" s="51">
        <v>135900</v>
      </c>
      <c r="D9" s="51">
        <v>1745</v>
      </c>
      <c r="E9" s="51">
        <v>136000</v>
      </c>
      <c r="F9" s="51">
        <v>134900</v>
      </c>
      <c r="G9" s="51">
        <v>5920</v>
      </c>
      <c r="H9" s="33">
        <f t="shared" si="0"/>
        <v>-1.9117647058823573E-2</v>
      </c>
      <c r="I9" s="58">
        <f t="shared" si="1"/>
        <v>-3.2363517489375604E-2</v>
      </c>
    </row>
    <row r="10" spans="1:9" x14ac:dyDescent="0.35">
      <c r="A10" s="48" t="s">
        <v>161</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162</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163</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164</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165</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166</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167</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168</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169</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170</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171</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172</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173</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174</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175</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176</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177</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178</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179</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180</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181</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182</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183</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184</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185</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186</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187</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188</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189</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190</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191</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192</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193</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194</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195</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196</v>
      </c>
      <c r="B45" s="51">
        <v>93650</v>
      </c>
      <c r="C45" s="51">
        <v>91800</v>
      </c>
      <c r="D45" s="51">
        <v>3456</v>
      </c>
      <c r="E45" s="51">
        <v>93100</v>
      </c>
      <c r="F45" s="51">
        <v>91800</v>
      </c>
      <c r="G45" s="51">
        <v>9956</v>
      </c>
      <c r="H45" s="33">
        <f t="shared" si="2"/>
        <v>5.9076262083781472E-3</v>
      </c>
      <c r="I45" s="58">
        <f t="shared" si="3"/>
        <v>-0.15933462805032506</v>
      </c>
    </row>
    <row r="46" spans="1:9" x14ac:dyDescent="0.35">
      <c r="A46" s="48" t="s">
        <v>197</v>
      </c>
      <c r="B46" s="51">
        <v>93300</v>
      </c>
      <c r="C46" s="51">
        <v>93650</v>
      </c>
      <c r="D46" s="51">
        <v>1269</v>
      </c>
      <c r="E46" s="51">
        <v>91800</v>
      </c>
      <c r="F46" s="51">
        <v>92700</v>
      </c>
      <c r="G46" s="51">
        <v>9426</v>
      </c>
      <c r="H46" s="33">
        <f t="shared" si="2"/>
        <v>1.6339869281045694E-2</v>
      </c>
      <c r="I46" s="58">
        <f t="shared" si="3"/>
        <v>-5.323423061470467E-2</v>
      </c>
    </row>
    <row r="47" spans="1:9" x14ac:dyDescent="0.35">
      <c r="A47" s="48" t="s">
        <v>198</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199</v>
      </c>
      <c r="B48" s="51">
        <v>97450</v>
      </c>
      <c r="C48" s="51">
        <v>98600</v>
      </c>
      <c r="D48" s="51">
        <v>1117</v>
      </c>
      <c r="E48" s="51">
        <v>96600</v>
      </c>
      <c r="F48" s="51">
        <v>99000</v>
      </c>
      <c r="G48" s="51">
        <v>9083</v>
      </c>
      <c r="H48" s="33">
        <f t="shared" si="2"/>
        <v>8.7991718426501109E-3</v>
      </c>
      <c r="I48" s="58">
        <f t="shared" si="3"/>
        <v>-3.5365335598980474E-2</v>
      </c>
    </row>
    <row r="49" spans="1:9" x14ac:dyDescent="0.35">
      <c r="A49" s="48" t="s">
        <v>200</v>
      </c>
      <c r="B49" s="51">
        <v>97000</v>
      </c>
      <c r="C49" s="51">
        <v>97450</v>
      </c>
      <c r="D49" s="51">
        <v>1022</v>
      </c>
      <c r="E49" s="51">
        <v>98250</v>
      </c>
      <c r="F49" s="51">
        <v>97450</v>
      </c>
      <c r="G49" s="51">
        <v>8585</v>
      </c>
      <c r="H49" s="33">
        <f t="shared" si="2"/>
        <v>-1.2722646310432517E-2</v>
      </c>
      <c r="I49" s="58">
        <f t="shared" si="3"/>
        <v>-5.4827700099086218E-2</v>
      </c>
    </row>
    <row r="50" spans="1:9" x14ac:dyDescent="0.35">
      <c r="A50" s="48" t="s">
        <v>202</v>
      </c>
      <c r="B50" s="51">
        <v>98400</v>
      </c>
      <c r="C50" s="51">
        <v>97000</v>
      </c>
      <c r="D50" s="51">
        <v>1200</v>
      </c>
      <c r="E50" s="51">
        <v>97000</v>
      </c>
      <c r="F50" s="51">
        <v>97350</v>
      </c>
      <c r="G50" s="51">
        <v>8362</v>
      </c>
      <c r="H50" s="33">
        <f t="shared" si="2"/>
        <v>1.4432989690721598E-2</v>
      </c>
      <c r="I50" s="58">
        <f t="shared" si="3"/>
        <v>-2.5975538730343639E-2</v>
      </c>
    </row>
    <row r="51" spans="1:9" x14ac:dyDescent="0.35">
      <c r="A51" s="48" t="s">
        <v>203</v>
      </c>
      <c r="B51" s="51">
        <v>97000</v>
      </c>
      <c r="C51" s="51">
        <v>98400</v>
      </c>
      <c r="D51" s="51">
        <v>822</v>
      </c>
      <c r="E51" s="51">
        <v>98050</v>
      </c>
      <c r="F51" s="51">
        <v>98800</v>
      </c>
      <c r="G51" s="51">
        <v>8217</v>
      </c>
      <c r="H51" s="33">
        <f t="shared" si="2"/>
        <v>-1.0708822029576792E-2</v>
      </c>
      <c r="I51" s="58">
        <f t="shared" si="3"/>
        <v>-1.7340349198756266E-2</v>
      </c>
    </row>
    <row r="52" spans="1:9" x14ac:dyDescent="0.35">
      <c r="A52" s="48" t="s">
        <v>204</v>
      </c>
      <c r="B52" s="51">
        <v>97550</v>
      </c>
      <c r="C52" s="51">
        <v>97000</v>
      </c>
      <c r="D52" s="51">
        <v>784</v>
      </c>
      <c r="E52" s="51">
        <v>98900</v>
      </c>
      <c r="F52" s="51">
        <v>97300</v>
      </c>
      <c r="G52" s="51">
        <v>7725</v>
      </c>
      <c r="H52" s="33">
        <f t="shared" si="2"/>
        <v>-1.3650151668351818E-2</v>
      </c>
      <c r="I52" s="58">
        <f t="shared" si="3"/>
        <v>-5.9875867104782765E-2</v>
      </c>
    </row>
    <row r="53" spans="1:9" x14ac:dyDescent="0.35">
      <c r="A53" s="48" t="s">
        <v>205</v>
      </c>
      <c r="B53" s="51">
        <v>96500</v>
      </c>
      <c r="C53" s="51">
        <v>97550</v>
      </c>
      <c r="D53" s="51">
        <v>363</v>
      </c>
      <c r="E53" s="51">
        <v>96600</v>
      </c>
      <c r="F53" s="51">
        <v>96600</v>
      </c>
      <c r="G53" s="51">
        <v>7553</v>
      </c>
      <c r="H53" s="33">
        <f t="shared" si="2"/>
        <v>-1.0351966873706209E-3</v>
      </c>
      <c r="I53" s="58">
        <f t="shared" si="3"/>
        <v>-2.2265372168284836E-2</v>
      </c>
    </row>
    <row r="54" spans="1:9" x14ac:dyDescent="0.35">
      <c r="A54" s="48" t="s">
        <v>206</v>
      </c>
      <c r="B54" s="51">
        <v>95000</v>
      </c>
      <c r="C54" s="51">
        <v>96500</v>
      </c>
      <c r="D54" s="51">
        <v>994</v>
      </c>
      <c r="E54" s="51">
        <v>97050</v>
      </c>
      <c r="F54" s="51">
        <v>97050</v>
      </c>
      <c r="G54" s="51">
        <v>7188</v>
      </c>
      <c r="H54" s="33">
        <f t="shared" si="2"/>
        <v>-2.1123132405976297E-2</v>
      </c>
      <c r="I54" s="58">
        <f t="shared" si="3"/>
        <v>-4.8325168807096475E-2</v>
      </c>
    </row>
    <row r="55" spans="1:9" x14ac:dyDescent="0.35">
      <c r="A55" s="48" t="s">
        <v>207</v>
      </c>
      <c r="B55" s="51">
        <v>97500</v>
      </c>
      <c r="C55" s="51">
        <v>95000</v>
      </c>
      <c r="D55" s="51">
        <v>547</v>
      </c>
      <c r="E55" s="51">
        <v>95450</v>
      </c>
      <c r="F55" s="51">
        <v>95450</v>
      </c>
      <c r="G55" s="51">
        <v>7057</v>
      </c>
      <c r="H55" s="33">
        <f t="shared" si="2"/>
        <v>2.1477213200628675E-2</v>
      </c>
      <c r="I55" s="58">
        <f t="shared" si="3"/>
        <v>-1.8224819143016102E-2</v>
      </c>
    </row>
    <row r="56" spans="1:9" x14ac:dyDescent="0.35">
      <c r="A56" s="48" t="s">
        <v>208</v>
      </c>
      <c r="B56" s="51">
        <v>97650</v>
      </c>
      <c r="C56" s="51">
        <v>97500</v>
      </c>
      <c r="D56" s="51">
        <v>749</v>
      </c>
      <c r="E56" s="51">
        <v>96500</v>
      </c>
      <c r="F56" s="51">
        <v>97900</v>
      </c>
      <c r="G56" s="51">
        <v>6548</v>
      </c>
      <c r="H56" s="33">
        <f t="shared" si="2"/>
        <v>1.1917098445595853E-2</v>
      </c>
      <c r="I56" s="58">
        <f t="shared" si="3"/>
        <v>-7.2126966132917691E-2</v>
      </c>
    </row>
    <row r="57" spans="1:9" x14ac:dyDescent="0.35">
      <c r="A57" s="48" t="s">
        <v>209</v>
      </c>
      <c r="B57" s="51">
        <v>97400</v>
      </c>
      <c r="C57" s="51">
        <v>97650</v>
      </c>
      <c r="D57" s="51">
        <v>414</v>
      </c>
      <c r="E57" s="51">
        <v>97750</v>
      </c>
      <c r="F57" s="51">
        <v>97750</v>
      </c>
      <c r="G57" s="51">
        <v>6291</v>
      </c>
      <c r="H57" s="33">
        <f t="shared" si="2"/>
        <v>-3.5805626598465201E-3</v>
      </c>
      <c r="I57" s="58">
        <f t="shared" si="3"/>
        <v>-3.9248625534514359E-2</v>
      </c>
    </row>
    <row r="58" spans="1:9" x14ac:dyDescent="0.35">
      <c r="A58" s="48" t="s">
        <v>210</v>
      </c>
      <c r="B58" s="51">
        <v>96500</v>
      </c>
      <c r="C58" s="51">
        <v>97400</v>
      </c>
      <c r="D58" s="51">
        <v>1106</v>
      </c>
      <c r="E58" s="51">
        <v>97350</v>
      </c>
      <c r="F58" s="51">
        <v>97350</v>
      </c>
      <c r="G58" s="51">
        <v>6112</v>
      </c>
      <c r="H58" s="33">
        <f t="shared" si="2"/>
        <v>-8.7313816127375654E-3</v>
      </c>
      <c r="I58" s="58">
        <f t="shared" si="3"/>
        <v>-2.8453346049912565E-2</v>
      </c>
    </row>
    <row r="59" spans="1:9" x14ac:dyDescent="0.35">
      <c r="A59" s="48" t="s">
        <v>211</v>
      </c>
      <c r="B59" s="51">
        <v>97500</v>
      </c>
      <c r="C59" s="51">
        <v>96500</v>
      </c>
      <c r="D59" s="51">
        <v>1227</v>
      </c>
      <c r="E59" s="51">
        <v>97450</v>
      </c>
      <c r="F59" s="51">
        <v>97450</v>
      </c>
      <c r="G59" s="51">
        <v>5378</v>
      </c>
      <c r="H59" s="33">
        <f t="shared" si="2"/>
        <v>5.1308363263213863E-4</v>
      </c>
      <c r="I59" s="58">
        <f t="shared" si="3"/>
        <v>-0.12009162303664922</v>
      </c>
    </row>
    <row r="60" spans="1:9" x14ac:dyDescent="0.35">
      <c r="A60" s="48" t="s">
        <v>212</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213</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214</v>
      </c>
      <c r="B62" s="51">
        <v>96000</v>
      </c>
      <c r="C62" s="51">
        <v>95500</v>
      </c>
      <c r="D62" s="51">
        <v>371</v>
      </c>
      <c r="E62" s="51">
        <v>96350</v>
      </c>
      <c r="F62" s="51">
        <v>95550</v>
      </c>
      <c r="G62" s="51">
        <v>2240</v>
      </c>
      <c r="H62" s="33">
        <f t="shared" si="2"/>
        <v>-3.6325895173845435E-3</v>
      </c>
      <c r="I62" s="58">
        <f t="shared" si="3"/>
        <v>-0.53928424516659812</v>
      </c>
    </row>
    <row r="63" spans="1:9" x14ac:dyDescent="0.35">
      <c r="A63" s="48" t="s">
        <v>215</v>
      </c>
      <c r="B63" s="51">
        <v>95800</v>
      </c>
      <c r="C63" s="51">
        <v>96000</v>
      </c>
      <c r="D63" s="51">
        <v>214</v>
      </c>
      <c r="E63" s="51">
        <v>95800</v>
      </c>
      <c r="F63" s="51">
        <v>95800</v>
      </c>
      <c r="G63" s="48">
        <v>1659</v>
      </c>
      <c r="H63" s="33">
        <f t="shared" si="2"/>
        <v>0</v>
      </c>
      <c r="I63" s="58">
        <f t="shared" si="3"/>
        <v>-0.25937500000000002</v>
      </c>
    </row>
    <row r="64" spans="1:9" x14ac:dyDescent="0.35">
      <c r="A64" s="48" t="s">
        <v>216</v>
      </c>
      <c r="B64" s="51">
        <v>96300</v>
      </c>
      <c r="C64" s="51">
        <v>95800</v>
      </c>
      <c r="D64" s="51">
        <v>86</v>
      </c>
      <c r="E64" s="51">
        <v>95950</v>
      </c>
      <c r="F64" s="51">
        <v>96250</v>
      </c>
      <c r="G64" s="51">
        <v>938</v>
      </c>
      <c r="H64" s="33">
        <f t="shared" si="2"/>
        <v>3.6477331943720603E-3</v>
      </c>
      <c r="I64" s="58">
        <f t="shared" si="3"/>
        <v>-0.43459915611814348</v>
      </c>
    </row>
    <row r="65" spans="1:9" x14ac:dyDescent="0.35">
      <c r="A65" s="48" t="s">
        <v>217</v>
      </c>
      <c r="B65" s="51">
        <v>95250</v>
      </c>
      <c r="C65" s="51">
        <v>96300</v>
      </c>
      <c r="D65" s="51">
        <v>103</v>
      </c>
      <c r="E65" s="51">
        <v>95950</v>
      </c>
      <c r="F65" s="51">
        <v>96000</v>
      </c>
      <c r="G65" s="51">
        <v>286</v>
      </c>
      <c r="H65" s="33">
        <f t="shared" si="2"/>
        <v>-7.2954663887441207E-3</v>
      </c>
      <c r="I65" s="58">
        <f t="shared" si="3"/>
        <v>-0.69509594882729209</v>
      </c>
    </row>
    <row r="66" spans="1:9" x14ac:dyDescent="0.35">
      <c r="A66" s="48" t="s">
        <v>218</v>
      </c>
      <c r="B66" s="51">
        <v>93800</v>
      </c>
      <c r="C66" s="51">
        <v>95250</v>
      </c>
      <c r="D66" s="51">
        <v>2</v>
      </c>
      <c r="E66" s="51">
        <v>95700</v>
      </c>
      <c r="F66" s="51">
        <v>93800</v>
      </c>
      <c r="G66" s="51">
        <v>187600</v>
      </c>
      <c r="H66" s="33">
        <f t="shared" si="2"/>
        <v>-1.9853709508881878E-2</v>
      </c>
      <c r="I66" s="58">
        <f t="shared" si="3"/>
        <v>654.94405594405589</v>
      </c>
    </row>
    <row r="67" spans="1:9" x14ac:dyDescent="0.35">
      <c r="A67" s="48" t="s">
        <v>219</v>
      </c>
      <c r="B67" s="51">
        <v>92250</v>
      </c>
      <c r="C67" s="51">
        <v>93800</v>
      </c>
      <c r="D67" s="51">
        <v>25</v>
      </c>
      <c r="E67" s="51">
        <v>93800</v>
      </c>
      <c r="F67" s="51">
        <v>94200</v>
      </c>
      <c r="G67" s="51">
        <v>305</v>
      </c>
      <c r="H67" s="33">
        <f t="shared" si="2"/>
        <v>-1.6524520255863484E-2</v>
      </c>
      <c r="I67" s="58">
        <f t="shared" si="3"/>
        <v>-0.99837420042643921</v>
      </c>
    </row>
    <row r="68" spans="1:9" x14ac:dyDescent="0.35">
      <c r="A68" s="48" t="s">
        <v>220</v>
      </c>
      <c r="B68" s="51">
        <v>91200</v>
      </c>
      <c r="C68" s="51">
        <v>92250</v>
      </c>
      <c r="D68" s="51">
        <v>161</v>
      </c>
      <c r="E68" s="51">
        <v>93200</v>
      </c>
      <c r="F68" s="51">
        <v>92800</v>
      </c>
      <c r="G68" s="51">
        <v>360</v>
      </c>
      <c r="H68" s="33">
        <f t="shared" si="2"/>
        <v>-2.1459227467811148E-2</v>
      </c>
      <c r="I68" s="58">
        <f t="shared" si="3"/>
        <v>0.18032786885245899</v>
      </c>
    </row>
    <row r="69" spans="1:9" x14ac:dyDescent="0.35">
      <c r="A69" s="48" t="s">
        <v>221</v>
      </c>
      <c r="B69" s="51">
        <v>90000</v>
      </c>
      <c r="C69" s="51">
        <v>91200</v>
      </c>
      <c r="D69" s="51">
        <v>99</v>
      </c>
      <c r="E69" s="51">
        <v>91400</v>
      </c>
      <c r="F69" s="51">
        <v>91000</v>
      </c>
      <c r="G69" s="51">
        <v>375</v>
      </c>
      <c r="H69" s="33">
        <f t="shared" si="2"/>
        <v>-1.5317286652078765E-2</v>
      </c>
      <c r="I69" s="58">
        <f t="shared" si="3"/>
        <v>4.1666666666666741E-2</v>
      </c>
    </row>
    <row r="70" spans="1:9" x14ac:dyDescent="0.35">
      <c r="A70" s="48" t="s">
        <v>222</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144</v>
      </c>
      <c r="B1" s="9" t="s">
        <v>145</v>
      </c>
      <c r="C1" s="9" t="s">
        <v>146</v>
      </c>
      <c r="D1" s="9" t="s">
        <v>147</v>
      </c>
      <c r="E1" s="9" t="s">
        <v>148</v>
      </c>
      <c r="F1" s="9" t="s">
        <v>149</v>
      </c>
      <c r="G1" s="9" t="s">
        <v>150</v>
      </c>
      <c r="H1" s="76" t="s">
        <v>201</v>
      </c>
      <c r="I1" s="9" t="s">
        <v>152</v>
      </c>
    </row>
    <row r="2" spans="1:9" x14ac:dyDescent="0.35">
      <c r="A2" s="48" t="s">
        <v>153</v>
      </c>
      <c r="B2" s="32">
        <v>131700</v>
      </c>
      <c r="C2" s="32">
        <v>130900</v>
      </c>
      <c r="D2" s="32">
        <v>1747</v>
      </c>
      <c r="E2" s="32">
        <v>132400</v>
      </c>
      <c r="F2" s="32">
        <v>130600</v>
      </c>
      <c r="G2" s="32">
        <v>3464</v>
      </c>
      <c r="H2" s="33">
        <f t="shared" ref="H2:H33" si="0">+B2/E2-1</f>
        <v>-5.287009063444148E-3</v>
      </c>
      <c r="I2" s="72"/>
    </row>
    <row r="3" spans="1:9" x14ac:dyDescent="0.35">
      <c r="A3" s="48" t="s">
        <v>154</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155</v>
      </c>
      <c r="B4" s="34">
        <v>135500</v>
      </c>
      <c r="C4" s="34">
        <v>131850</v>
      </c>
      <c r="D4" s="34">
        <v>1223</v>
      </c>
      <c r="E4" s="34">
        <v>131750</v>
      </c>
      <c r="F4" s="34">
        <v>131900</v>
      </c>
      <c r="G4" s="34">
        <v>3412</v>
      </c>
      <c r="H4" s="33">
        <f t="shared" si="0"/>
        <v>2.8462998102466885E-2</v>
      </c>
      <c r="I4" s="58">
        <f t="shared" si="1"/>
        <v>-2.3748211731044355E-2</v>
      </c>
    </row>
    <row r="5" spans="1:9" x14ac:dyDescent="0.35">
      <c r="A5" s="48" t="s">
        <v>156</v>
      </c>
      <c r="B5" s="34">
        <v>131500</v>
      </c>
      <c r="C5" s="34">
        <v>135500</v>
      </c>
      <c r="D5" s="34">
        <v>1474</v>
      </c>
      <c r="E5" s="34">
        <v>134300</v>
      </c>
      <c r="F5" s="34">
        <v>135700</v>
      </c>
      <c r="G5" s="34">
        <v>3497</v>
      </c>
      <c r="H5" s="33">
        <f t="shared" si="0"/>
        <v>-2.0848845867460941E-2</v>
      </c>
      <c r="I5" s="58">
        <f t="shared" si="1"/>
        <v>2.4912075029308367E-2</v>
      </c>
    </row>
    <row r="6" spans="1:9" x14ac:dyDescent="0.35">
      <c r="A6" s="48" t="s">
        <v>157</v>
      </c>
      <c r="B6" s="34">
        <v>132950</v>
      </c>
      <c r="C6" s="34">
        <v>131500</v>
      </c>
      <c r="D6" s="34">
        <v>1432</v>
      </c>
      <c r="E6" s="34">
        <v>134450</v>
      </c>
      <c r="F6" s="34">
        <v>131400</v>
      </c>
      <c r="G6" s="34">
        <v>3233</v>
      </c>
      <c r="H6" s="33">
        <f t="shared" si="0"/>
        <v>-1.1156563778356277E-2</v>
      </c>
      <c r="I6" s="58">
        <f t="shared" si="1"/>
        <v>-7.5493279954246484E-2</v>
      </c>
    </row>
    <row r="7" spans="1:9" x14ac:dyDescent="0.35">
      <c r="A7" s="48" t="s">
        <v>158</v>
      </c>
      <c r="B7" s="34">
        <v>133200</v>
      </c>
      <c r="C7" s="34">
        <v>132950</v>
      </c>
      <c r="D7" s="34">
        <v>506</v>
      </c>
      <c r="E7" s="34">
        <v>133000</v>
      </c>
      <c r="F7" s="34">
        <v>133100</v>
      </c>
      <c r="G7" s="34">
        <v>3227</v>
      </c>
      <c r="H7" s="33">
        <f t="shared" si="0"/>
        <v>1.5037593984963404E-3</v>
      </c>
      <c r="I7" s="58">
        <f t="shared" si="1"/>
        <v>-1.8558614290132835E-3</v>
      </c>
    </row>
    <row r="8" spans="1:9" x14ac:dyDescent="0.35">
      <c r="A8" s="48" t="s">
        <v>159</v>
      </c>
      <c r="B8" s="51">
        <v>132600</v>
      </c>
      <c r="C8" s="51">
        <v>133200</v>
      </c>
      <c r="D8" s="51">
        <v>469</v>
      </c>
      <c r="E8" s="51">
        <v>133700</v>
      </c>
      <c r="F8" s="51">
        <v>133200</v>
      </c>
      <c r="G8" s="51">
        <v>3297</v>
      </c>
      <c r="H8" s="33">
        <f t="shared" si="0"/>
        <v>-8.2273747195212854E-3</v>
      </c>
      <c r="I8" s="58">
        <f t="shared" si="1"/>
        <v>2.1691973969631295E-2</v>
      </c>
    </row>
    <row r="9" spans="1:9" x14ac:dyDescent="0.35">
      <c r="A9" s="48" t="s">
        <v>160</v>
      </c>
      <c r="B9" s="51">
        <v>131250</v>
      </c>
      <c r="C9" s="51">
        <v>132600</v>
      </c>
      <c r="D9" s="51">
        <v>826</v>
      </c>
      <c r="E9" s="51">
        <v>132950</v>
      </c>
      <c r="F9" s="51">
        <v>132200</v>
      </c>
      <c r="G9" s="51">
        <v>3310</v>
      </c>
      <c r="H9" s="33">
        <f t="shared" si="0"/>
        <v>-1.278676194057915E-2</v>
      </c>
      <c r="I9" s="58">
        <f t="shared" si="1"/>
        <v>3.9429784652713629E-3</v>
      </c>
    </row>
    <row r="10" spans="1:9" x14ac:dyDescent="0.35">
      <c r="A10" s="48" t="s">
        <v>161</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162</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163</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164</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165</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166</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167</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168</v>
      </c>
      <c r="B17" s="51">
        <v>108350</v>
      </c>
      <c r="C17" s="51">
        <v>108850</v>
      </c>
      <c r="D17" s="51">
        <v>9974</v>
      </c>
      <c r="E17" s="51">
        <v>108350</v>
      </c>
      <c r="F17" s="51">
        <v>109100</v>
      </c>
      <c r="G17" s="51">
        <v>9844</v>
      </c>
      <c r="H17" s="33">
        <f t="shared" si="0"/>
        <v>0</v>
      </c>
      <c r="I17" s="58">
        <f t="shared" si="1"/>
        <v>0.33243096913914449</v>
      </c>
    </row>
    <row r="18" spans="1:9" x14ac:dyDescent="0.35">
      <c r="A18" s="48" t="s">
        <v>169</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170</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171</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172</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173</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174</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175</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176</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177</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178</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179</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180</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181</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182</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183</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184</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185</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186</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187</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188</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189</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190</v>
      </c>
      <c r="B39" s="51">
        <v>102350</v>
      </c>
      <c r="C39" s="51">
        <v>102200</v>
      </c>
      <c r="D39" s="51">
        <v>15907</v>
      </c>
      <c r="E39" s="51">
        <v>102350</v>
      </c>
      <c r="F39" s="51">
        <v>102100</v>
      </c>
      <c r="G39" s="51">
        <v>23839</v>
      </c>
      <c r="H39" s="33">
        <f t="shared" si="2"/>
        <v>0</v>
      </c>
      <c r="I39" s="58">
        <f t="shared" si="3"/>
        <v>8.7893031533792687E-2</v>
      </c>
    </row>
    <row r="40" spans="1:9" x14ac:dyDescent="0.35">
      <c r="A40" s="48" t="s">
        <v>191</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192</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193</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194</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195</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196</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197</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198</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199</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200</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202</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203</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204</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205</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206</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207</v>
      </c>
      <c r="B55" s="51">
        <v>98000</v>
      </c>
      <c r="C55" s="51">
        <v>95200</v>
      </c>
      <c r="D55" s="51">
        <v>6502</v>
      </c>
      <c r="E55" s="51">
        <v>95600</v>
      </c>
      <c r="F55" s="51">
        <v>95050</v>
      </c>
      <c r="G55" s="51">
        <v>16079</v>
      </c>
      <c r="H55" s="33">
        <f t="shared" si="2"/>
        <v>2.5104602510460206E-2</v>
      </c>
      <c r="I55" s="58">
        <f t="shared" si="3"/>
        <v>2.869082517308108E-3</v>
      </c>
    </row>
    <row r="56" spans="1:9" x14ac:dyDescent="0.35">
      <c r="A56" s="48" t="s">
        <v>208</v>
      </c>
      <c r="B56" s="51">
        <v>97900</v>
      </c>
      <c r="C56" s="51">
        <v>98000</v>
      </c>
      <c r="D56" s="51">
        <v>3176</v>
      </c>
      <c r="E56" s="51">
        <v>96900</v>
      </c>
      <c r="F56" s="51">
        <v>98000</v>
      </c>
      <c r="G56" s="51">
        <v>15988</v>
      </c>
      <c r="H56" s="33">
        <f t="shared" si="2"/>
        <v>1.031991744066052E-2</v>
      </c>
      <c r="I56" s="58">
        <f t="shared" si="3"/>
        <v>-5.659555942533756E-3</v>
      </c>
    </row>
    <row r="57" spans="1:9" x14ac:dyDescent="0.35">
      <c r="A57" s="48" t="s">
        <v>209</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210</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211</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212</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213</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214</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215</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216</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217</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218</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219</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220</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221</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222</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144</v>
      </c>
      <c r="B1" s="8" t="s">
        <v>145</v>
      </c>
      <c r="C1" s="8" t="s">
        <v>146</v>
      </c>
      <c r="D1" s="8" t="s">
        <v>147</v>
      </c>
      <c r="E1" s="8" t="s">
        <v>148</v>
      </c>
      <c r="F1" s="8" t="s">
        <v>149</v>
      </c>
      <c r="G1" s="8" t="s">
        <v>150</v>
      </c>
      <c r="H1" s="76" t="s">
        <v>201</v>
      </c>
      <c r="I1" s="9" t="s">
        <v>152</v>
      </c>
    </row>
    <row r="2" spans="1:9" x14ac:dyDescent="0.35">
      <c r="A2" s="48" t="s">
        <v>153</v>
      </c>
      <c r="B2" s="34">
        <v>130200</v>
      </c>
      <c r="C2" s="34">
        <v>128800</v>
      </c>
      <c r="D2" s="34">
        <v>798</v>
      </c>
      <c r="E2" s="34">
        <v>131000</v>
      </c>
      <c r="F2" s="34">
        <v>128850</v>
      </c>
      <c r="G2" s="34">
        <v>3424</v>
      </c>
      <c r="H2" s="33">
        <f t="shared" ref="H2:H33" si="0">+B2/E2-1</f>
        <v>-6.1068702290076882E-3</v>
      </c>
      <c r="I2" s="72"/>
    </row>
    <row r="3" spans="1:9" x14ac:dyDescent="0.35">
      <c r="A3" s="48" t="s">
        <v>154</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155</v>
      </c>
      <c r="B4" s="34">
        <v>134650</v>
      </c>
      <c r="C4" s="34">
        <v>130400</v>
      </c>
      <c r="D4" s="34">
        <v>1039</v>
      </c>
      <c r="E4" s="34">
        <v>130000</v>
      </c>
      <c r="F4" s="34">
        <v>130250</v>
      </c>
      <c r="G4" s="34">
        <v>3891</v>
      </c>
      <c r="H4" s="33">
        <f t="shared" si="0"/>
        <v>3.5769230769230775E-2</v>
      </c>
      <c r="I4" s="58">
        <f t="shared" si="1"/>
        <v>9.144460028050494E-2</v>
      </c>
    </row>
    <row r="5" spans="1:9" x14ac:dyDescent="0.35">
      <c r="A5" s="48" t="s">
        <v>156</v>
      </c>
      <c r="B5" s="34">
        <v>130650</v>
      </c>
      <c r="C5" s="34">
        <v>134650</v>
      </c>
      <c r="D5" s="34">
        <v>819</v>
      </c>
      <c r="E5" s="34">
        <v>133100</v>
      </c>
      <c r="F5" s="34">
        <v>136200</v>
      </c>
      <c r="G5" s="34">
        <v>4076</v>
      </c>
      <c r="H5" s="33">
        <f t="shared" si="0"/>
        <v>-1.8407212622088664E-2</v>
      </c>
      <c r="I5" s="58">
        <f t="shared" si="1"/>
        <v>4.7545618093035147E-2</v>
      </c>
    </row>
    <row r="6" spans="1:9" x14ac:dyDescent="0.35">
      <c r="A6" s="48" t="s">
        <v>157</v>
      </c>
      <c r="B6" s="34">
        <v>131100</v>
      </c>
      <c r="C6" s="34">
        <v>130650</v>
      </c>
      <c r="D6" s="34">
        <v>838</v>
      </c>
      <c r="E6" s="34">
        <v>133050</v>
      </c>
      <c r="F6" s="34">
        <v>129950</v>
      </c>
      <c r="G6" s="34">
        <v>3965</v>
      </c>
      <c r="H6" s="33">
        <f t="shared" si="0"/>
        <v>-1.4656144306651631E-2</v>
      </c>
      <c r="I6" s="58">
        <f t="shared" si="1"/>
        <v>-2.7232580961727204E-2</v>
      </c>
    </row>
    <row r="7" spans="1:9" x14ac:dyDescent="0.35">
      <c r="A7" s="48" t="s">
        <v>158</v>
      </c>
      <c r="B7" s="34">
        <v>131700</v>
      </c>
      <c r="C7" s="34">
        <v>131100</v>
      </c>
      <c r="D7" s="34">
        <v>421</v>
      </c>
      <c r="E7" s="34">
        <v>131550</v>
      </c>
      <c r="F7" s="34">
        <v>131900</v>
      </c>
      <c r="G7" s="34">
        <v>4059</v>
      </c>
      <c r="H7" s="33">
        <f t="shared" si="0"/>
        <v>1.1402508551880963E-3</v>
      </c>
      <c r="I7" s="58">
        <f t="shared" si="1"/>
        <v>2.3707440100882771E-2</v>
      </c>
    </row>
    <row r="8" spans="1:9" x14ac:dyDescent="0.35">
      <c r="A8" s="48" t="s">
        <v>159</v>
      </c>
      <c r="B8" s="51">
        <v>131350</v>
      </c>
      <c r="C8" s="51">
        <v>131700</v>
      </c>
      <c r="D8" s="51">
        <v>348</v>
      </c>
      <c r="E8" s="51">
        <v>132300</v>
      </c>
      <c r="F8" s="51">
        <v>131450</v>
      </c>
      <c r="G8" s="51">
        <v>4205</v>
      </c>
      <c r="H8" s="33">
        <f t="shared" si="0"/>
        <v>-7.1806500377928906E-3</v>
      </c>
      <c r="I8" s="58">
        <f t="shared" si="1"/>
        <v>3.596945060359702E-2</v>
      </c>
    </row>
    <row r="9" spans="1:9" x14ac:dyDescent="0.35">
      <c r="A9" s="48" t="s">
        <v>160</v>
      </c>
      <c r="B9" s="51">
        <v>130350</v>
      </c>
      <c r="C9" s="51">
        <v>131350</v>
      </c>
      <c r="D9" s="51">
        <v>819</v>
      </c>
      <c r="E9" s="51">
        <v>131750</v>
      </c>
      <c r="F9" s="51">
        <v>131750</v>
      </c>
      <c r="G9" s="51">
        <v>4508</v>
      </c>
      <c r="H9" s="33">
        <f t="shared" si="0"/>
        <v>-1.0626185958254264E-2</v>
      </c>
      <c r="I9" s="58">
        <f t="shared" si="1"/>
        <v>7.2057074910820473E-2</v>
      </c>
    </row>
    <row r="10" spans="1:9" x14ac:dyDescent="0.35">
      <c r="A10" s="48" t="s">
        <v>161</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162</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163</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164</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165</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166</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167</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168</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169</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170</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171</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172</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173</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174</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175</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176</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177</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178</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179</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180</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181</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182</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183</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184</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185</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186</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187</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188</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189</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190</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191</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192</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193</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194</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195</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196</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197</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198</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199</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200</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202</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203</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204</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205</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206</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207</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208</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209</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210</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211</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212</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213</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214</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215</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216</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217</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218</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219</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220</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221</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222</v>
      </c>
      <c r="B70" s="51">
        <v>96300</v>
      </c>
      <c r="C70" s="51">
        <v>92300</v>
      </c>
      <c r="D70" s="51">
        <v>15207</v>
      </c>
      <c r="E70" s="51">
        <v>93100</v>
      </c>
      <c r="F70" s="51">
        <v>92750</v>
      </c>
      <c r="G70" s="51">
        <v>30244</v>
      </c>
      <c r="H70" s="33">
        <f t="shared" si="4"/>
        <v>3.4371643394199847E-2</v>
      </c>
      <c r="I70" s="58">
        <f t="shared" si="5"/>
        <v>2.2171150466405276E-2</v>
      </c>
    </row>
    <row r="71" spans="1:9" x14ac:dyDescent="0.35">
      <c r="A71" t="s">
        <v>223</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224</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225</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226</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227</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228</v>
      </c>
      <c r="B76" s="83">
        <v>110000</v>
      </c>
      <c r="C76" s="83">
        <v>109900</v>
      </c>
      <c r="D76" s="83">
        <v>409</v>
      </c>
      <c r="E76" s="83">
        <v>107500</v>
      </c>
      <c r="F76" s="83">
        <v>109000</v>
      </c>
      <c r="G76" s="83">
        <v>8613</v>
      </c>
      <c r="H76" s="33">
        <f t="shared" si="4"/>
        <v>2.3255813953488413E-2</v>
      </c>
      <c r="I76" s="58">
        <f t="shared" si="5"/>
        <v>-0.15268076733890801</v>
      </c>
    </row>
    <row r="77" spans="1:9" x14ac:dyDescent="0.35">
      <c r="A77" t="s">
        <v>229</v>
      </c>
      <c r="B77" s="87">
        <v>110500</v>
      </c>
      <c r="C77" s="87">
        <v>110000</v>
      </c>
      <c r="D77" s="87">
        <v>465</v>
      </c>
      <c r="E77" s="87">
        <v>110400</v>
      </c>
      <c r="F77" s="87">
        <v>112900</v>
      </c>
      <c r="G77" s="87">
        <v>7523</v>
      </c>
      <c r="H77" s="33">
        <f t="shared" si="4"/>
        <v>9.0579710144922387E-4</v>
      </c>
      <c r="I77" s="58">
        <f t="shared" si="5"/>
        <v>-0.12655288517357488</v>
      </c>
    </row>
    <row r="78" spans="1:9" x14ac:dyDescent="0.35">
      <c r="A78" t="s">
        <v>229</v>
      </c>
      <c r="B78" s="89">
        <v>110500</v>
      </c>
      <c r="C78" s="89">
        <v>110000</v>
      </c>
      <c r="D78" s="89">
        <v>465</v>
      </c>
      <c r="E78" s="89">
        <v>110400</v>
      </c>
      <c r="F78" s="89">
        <v>112900</v>
      </c>
      <c r="G78" s="89">
        <v>7523</v>
      </c>
      <c r="H78" s="33">
        <f t="shared" si="4"/>
        <v>9.0579710144922387E-4</v>
      </c>
      <c r="I78" s="58">
        <f t="shared" si="5"/>
        <v>0</v>
      </c>
    </row>
    <row r="79" spans="1:9" x14ac:dyDescent="0.35">
      <c r="A79" t="s">
        <v>229</v>
      </c>
      <c r="B79" s="90">
        <v>110500</v>
      </c>
      <c r="C79" s="90">
        <v>110000</v>
      </c>
      <c r="D79" s="90">
        <v>465</v>
      </c>
      <c r="E79" s="90">
        <v>110400</v>
      </c>
      <c r="F79" s="90">
        <v>112900</v>
      </c>
      <c r="G79" s="90">
        <v>7523</v>
      </c>
      <c r="H79" s="33">
        <f t="shared" si="4"/>
        <v>9.0579710144922387E-4</v>
      </c>
      <c r="I79" s="58">
        <f t="shared" si="5"/>
        <v>0</v>
      </c>
    </row>
    <row r="80" spans="1:9" x14ac:dyDescent="0.35">
      <c r="A80" t="s">
        <v>229</v>
      </c>
      <c r="B80" s="91">
        <v>110500</v>
      </c>
      <c r="C80" s="91">
        <v>110000</v>
      </c>
      <c r="D80" s="91">
        <v>465</v>
      </c>
      <c r="E80" s="91">
        <v>110400</v>
      </c>
      <c r="F80" s="91">
        <v>112900</v>
      </c>
      <c r="G80" s="91">
        <v>7523</v>
      </c>
      <c r="H80" s="33">
        <f t="shared" si="4"/>
        <v>9.0579710144922387E-4</v>
      </c>
      <c r="I80" s="58">
        <f t="shared" si="5"/>
        <v>0</v>
      </c>
    </row>
    <row r="81" spans="1:9" x14ac:dyDescent="0.35">
      <c r="A81" t="s">
        <v>229</v>
      </c>
      <c r="B81" s="92">
        <v>110500</v>
      </c>
      <c r="C81" s="92">
        <v>110000</v>
      </c>
      <c r="D81" s="92">
        <v>465</v>
      </c>
      <c r="E81" s="92">
        <v>110400</v>
      </c>
      <c r="F81" s="92">
        <v>112900</v>
      </c>
      <c r="G81" s="92">
        <v>7523</v>
      </c>
      <c r="H81" s="33">
        <f t="shared" si="4"/>
        <v>9.0579710144922387E-4</v>
      </c>
      <c r="I81" s="58">
        <f t="shared" si="5"/>
        <v>0</v>
      </c>
    </row>
    <row r="82" spans="1:9" x14ac:dyDescent="0.35">
      <c r="A82" t="s">
        <v>229</v>
      </c>
      <c r="B82" s="93">
        <v>110500</v>
      </c>
      <c r="C82" s="93">
        <v>110000</v>
      </c>
      <c r="D82" s="93">
        <v>465</v>
      </c>
      <c r="E82" s="93">
        <v>110400</v>
      </c>
      <c r="F82" s="93">
        <v>112900</v>
      </c>
      <c r="G82" s="93">
        <v>7523</v>
      </c>
      <c r="H82" s="33">
        <f t="shared" si="4"/>
        <v>9.0579710144922387E-4</v>
      </c>
      <c r="I82" s="58">
        <f t="shared" si="5"/>
        <v>0</v>
      </c>
    </row>
    <row r="83" spans="1:9" x14ac:dyDescent="0.35">
      <c r="A83" t="s">
        <v>229</v>
      </c>
      <c r="B83" s="94">
        <v>110500</v>
      </c>
      <c r="C83" s="94">
        <v>110000</v>
      </c>
      <c r="D83" s="94">
        <v>465</v>
      </c>
      <c r="E83" s="94">
        <v>110400</v>
      </c>
      <c r="F83" s="94">
        <v>112900</v>
      </c>
      <c r="G83" s="94">
        <v>7523</v>
      </c>
      <c r="H83" s="33">
        <f t="shared" si="4"/>
        <v>9.0579710144922387E-4</v>
      </c>
      <c r="I83" s="58">
        <f t="shared" si="5"/>
        <v>0</v>
      </c>
    </row>
    <row r="84" spans="1:9" x14ac:dyDescent="0.35">
      <c r="A84" t="s">
        <v>229</v>
      </c>
      <c r="B84" s="95">
        <v>110500</v>
      </c>
      <c r="C84" s="95">
        <v>110000</v>
      </c>
      <c r="D84" s="95">
        <v>465</v>
      </c>
      <c r="E84" s="95">
        <v>110400</v>
      </c>
      <c r="F84" s="95">
        <v>112900</v>
      </c>
      <c r="G84" s="95">
        <v>7523</v>
      </c>
      <c r="H84" s="33">
        <f t="shared" si="4"/>
        <v>9.0579710144922387E-4</v>
      </c>
      <c r="I84" s="58">
        <f t="shared" si="5"/>
        <v>0</v>
      </c>
    </row>
    <row r="85" spans="1:9" x14ac:dyDescent="0.35">
      <c r="A85" t="s">
        <v>230</v>
      </c>
      <c r="B85" s="98">
        <v>113350</v>
      </c>
      <c r="C85" s="98">
        <v>110500</v>
      </c>
      <c r="D85" s="98">
        <v>546</v>
      </c>
      <c r="E85" s="98">
        <v>111900</v>
      </c>
      <c r="F85" s="98">
        <v>112000</v>
      </c>
      <c r="G85" s="98">
        <v>7120</v>
      </c>
      <c r="H85" s="33">
        <f t="shared" si="4"/>
        <v>1.2957998212689947E-2</v>
      </c>
      <c r="I85" s="58">
        <f t="shared" si="5"/>
        <v>-5.3569054898311874E-2</v>
      </c>
    </row>
    <row r="86" spans="1:9" x14ac:dyDescent="0.35">
      <c r="A86" t="s">
        <v>231</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232</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233</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234</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235</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236</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144</v>
      </c>
      <c r="B1" s="8" t="s">
        <v>145</v>
      </c>
      <c r="C1" s="8" t="s">
        <v>146</v>
      </c>
      <c r="D1" s="8" t="s">
        <v>147</v>
      </c>
      <c r="E1" s="8" t="s">
        <v>148</v>
      </c>
      <c r="F1" s="8" t="s">
        <v>149</v>
      </c>
      <c r="G1" s="8" t="s">
        <v>150</v>
      </c>
      <c r="H1" s="76" t="s">
        <v>201</v>
      </c>
      <c r="I1" s="9" t="s">
        <v>152</v>
      </c>
    </row>
    <row r="2" spans="1:9" x14ac:dyDescent="0.35">
      <c r="A2" s="48" t="s">
        <v>153</v>
      </c>
      <c r="B2" s="34">
        <v>128350</v>
      </c>
      <c r="C2" s="34">
        <v>126650</v>
      </c>
      <c r="D2" s="34">
        <v>1867</v>
      </c>
      <c r="E2" s="34">
        <v>128700</v>
      </c>
      <c r="F2" s="34">
        <v>126050</v>
      </c>
      <c r="G2" s="34">
        <v>5244</v>
      </c>
      <c r="H2" s="33">
        <f t="shared" ref="H2:H33" si="0">+B2/E2-1</f>
        <v>-2.7195027195027199E-3</v>
      </c>
      <c r="I2" s="72"/>
    </row>
    <row r="3" spans="1:9" x14ac:dyDescent="0.35">
      <c r="A3" s="48" t="s">
        <v>154</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155</v>
      </c>
      <c r="B4" s="34">
        <v>132650</v>
      </c>
      <c r="C4" s="34">
        <v>128600</v>
      </c>
      <c r="D4" s="34">
        <v>3016</v>
      </c>
      <c r="E4" s="34">
        <v>128200</v>
      </c>
      <c r="F4" s="34">
        <v>128900</v>
      </c>
      <c r="G4" s="34">
        <v>5316</v>
      </c>
      <c r="H4" s="33">
        <f t="shared" si="0"/>
        <v>3.4711388455538117E-2</v>
      </c>
      <c r="I4" s="58">
        <f t="shared" si="1"/>
        <v>7.3905628197838968E-3</v>
      </c>
    </row>
    <row r="5" spans="1:9" x14ac:dyDescent="0.35">
      <c r="A5" s="48" t="s">
        <v>156</v>
      </c>
      <c r="B5" s="34">
        <v>129200</v>
      </c>
      <c r="C5" s="34">
        <v>132650</v>
      </c>
      <c r="D5" s="34">
        <v>2919</v>
      </c>
      <c r="E5" s="34">
        <v>131350</v>
      </c>
      <c r="F5" s="34">
        <v>133000</v>
      </c>
      <c r="G5" s="34">
        <v>5537</v>
      </c>
      <c r="H5" s="33">
        <f t="shared" si="0"/>
        <v>-1.6368481157213566E-2</v>
      </c>
      <c r="I5" s="58">
        <f t="shared" si="1"/>
        <v>4.1572610985703529E-2</v>
      </c>
    </row>
    <row r="6" spans="1:9" x14ac:dyDescent="0.35">
      <c r="A6" s="48" t="s">
        <v>157</v>
      </c>
      <c r="B6" s="34">
        <v>129150</v>
      </c>
      <c r="C6" s="34">
        <v>129200</v>
      </c>
      <c r="D6" s="34">
        <v>2449</v>
      </c>
      <c r="E6" s="34">
        <v>131800</v>
      </c>
      <c r="F6" s="34">
        <v>130000</v>
      </c>
      <c r="G6" s="34">
        <v>5714</v>
      </c>
      <c r="H6" s="33">
        <f t="shared" si="0"/>
        <v>-2.010622154779973E-2</v>
      </c>
      <c r="I6" s="58">
        <f t="shared" si="1"/>
        <v>3.1966769008488383E-2</v>
      </c>
    </row>
    <row r="7" spans="1:9" x14ac:dyDescent="0.35">
      <c r="A7" s="48" t="s">
        <v>158</v>
      </c>
      <c r="B7" s="34">
        <v>130200</v>
      </c>
      <c r="C7" s="34">
        <v>129150</v>
      </c>
      <c r="D7" s="34">
        <v>2051</v>
      </c>
      <c r="E7" s="34">
        <v>129600</v>
      </c>
      <c r="F7" s="34">
        <v>129900</v>
      </c>
      <c r="G7" s="34">
        <v>5750</v>
      </c>
      <c r="H7" s="33">
        <f t="shared" si="0"/>
        <v>4.6296296296295392E-3</v>
      </c>
      <c r="I7" s="58">
        <f t="shared" si="1"/>
        <v>6.3003150157507903E-3</v>
      </c>
    </row>
    <row r="8" spans="1:9" x14ac:dyDescent="0.35">
      <c r="A8" s="48" t="s">
        <v>159</v>
      </c>
      <c r="B8" s="51">
        <v>130100</v>
      </c>
      <c r="C8" s="51">
        <v>130200</v>
      </c>
      <c r="D8" s="51">
        <v>1289</v>
      </c>
      <c r="E8" s="51">
        <v>130550</v>
      </c>
      <c r="F8" s="51">
        <v>130050</v>
      </c>
      <c r="G8" s="51">
        <v>5748</v>
      </c>
      <c r="H8" s="33">
        <f t="shared" si="0"/>
        <v>-3.4469551895824901E-3</v>
      </c>
      <c r="I8" s="58">
        <f t="shared" si="1"/>
        <v>-3.4782608695649309E-4</v>
      </c>
    </row>
    <row r="9" spans="1:9" x14ac:dyDescent="0.35">
      <c r="A9" s="48" t="s">
        <v>160</v>
      </c>
      <c r="B9" s="51">
        <v>129700</v>
      </c>
      <c r="C9" s="51">
        <v>130100</v>
      </c>
      <c r="D9" s="51">
        <v>1631</v>
      </c>
      <c r="E9" s="51">
        <v>130350</v>
      </c>
      <c r="F9" s="51">
        <v>130000</v>
      </c>
      <c r="G9" s="51">
        <v>5846</v>
      </c>
      <c r="H9" s="33">
        <f t="shared" si="0"/>
        <v>-4.9865746068277206E-3</v>
      </c>
      <c r="I9" s="58">
        <f t="shared" si="1"/>
        <v>1.7049408489909545E-2</v>
      </c>
    </row>
    <row r="10" spans="1:9" x14ac:dyDescent="0.35">
      <c r="A10" s="48" t="s">
        <v>161</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162</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163</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164</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165</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166</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167</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168</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169</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170</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171</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172</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173</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174</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175</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176</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177</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178</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179</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180</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181</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182</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183</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184</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185</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186</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187</v>
      </c>
      <c r="B36" s="51">
        <v>106850</v>
      </c>
      <c r="C36" s="51">
        <v>103150</v>
      </c>
      <c r="D36" s="51">
        <v>8112</v>
      </c>
      <c r="E36" s="51">
        <v>102400</v>
      </c>
      <c r="F36" s="51">
        <v>103150</v>
      </c>
      <c r="G36" s="51">
        <v>12787</v>
      </c>
      <c r="H36" s="33">
        <f t="shared" si="2"/>
        <v>4.345703125E-2</v>
      </c>
      <c r="I36" s="58">
        <f t="shared" si="3"/>
        <v>8.9275066019252058E-2</v>
      </c>
    </row>
    <row r="37" spans="1:9" x14ac:dyDescent="0.35">
      <c r="A37" s="48" t="s">
        <v>188</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189</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190</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191</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192</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193</v>
      </c>
      <c r="B42" s="51">
        <v>100500</v>
      </c>
      <c r="C42" s="51">
        <v>106050</v>
      </c>
      <c r="D42" s="51">
        <v>4519</v>
      </c>
      <c r="E42" s="51">
        <v>107200</v>
      </c>
      <c r="F42" s="51">
        <v>106200</v>
      </c>
      <c r="G42" s="51">
        <v>11210</v>
      </c>
      <c r="H42" s="33">
        <f t="shared" si="2"/>
        <v>-6.25E-2</v>
      </c>
      <c r="I42" s="58">
        <f t="shared" si="3"/>
        <v>-3.8098506950403288E-2</v>
      </c>
    </row>
    <row r="43" spans="1:9" x14ac:dyDescent="0.35">
      <c r="A43" s="48" t="s">
        <v>194</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195</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196</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197</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198</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199</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200</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202</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203</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204</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205</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206</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207</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208</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209</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210</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211</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212</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213</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214</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215</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216</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217</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218</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219</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220</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221</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222</v>
      </c>
      <c r="B70" s="51">
        <v>96500</v>
      </c>
      <c r="C70" s="51">
        <v>92650</v>
      </c>
      <c r="D70" s="51">
        <v>3847</v>
      </c>
      <c r="E70" s="51">
        <v>93300</v>
      </c>
      <c r="F70" s="51">
        <v>92500</v>
      </c>
      <c r="G70" s="51">
        <v>11836</v>
      </c>
      <c r="H70" s="33">
        <f t="shared" si="4"/>
        <v>3.4297963558413747E-2</v>
      </c>
      <c r="I70" s="58">
        <f t="shared" si="5"/>
        <v>9.0366581415175506E-3</v>
      </c>
    </row>
    <row r="71" spans="1:9" x14ac:dyDescent="0.35">
      <c r="A71" t="s">
        <v>223</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224</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225</v>
      </c>
      <c r="B73" s="51">
        <v>107700</v>
      </c>
      <c r="C73" s="51">
        <v>107750</v>
      </c>
      <c r="D73" s="51">
        <v>4827</v>
      </c>
      <c r="E73" s="51">
        <v>107050</v>
      </c>
      <c r="F73" s="51">
        <v>108650</v>
      </c>
      <c r="G73" s="51">
        <v>22881</v>
      </c>
      <c r="H73" s="33">
        <f t="shared" si="4"/>
        <v>6.071929005137866E-3</v>
      </c>
      <c r="I73" s="58">
        <f t="shared" si="5"/>
        <v>0.2241065696554676</v>
      </c>
    </row>
    <row r="74" spans="1:9" x14ac:dyDescent="0.35">
      <c r="A74" t="s">
        <v>226</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227</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228</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229</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229</v>
      </c>
      <c r="B78" s="89">
        <v>111050</v>
      </c>
      <c r="C78" s="89">
        <v>110300</v>
      </c>
      <c r="D78" s="89">
        <v>3217</v>
      </c>
      <c r="E78" s="89">
        <v>110850</v>
      </c>
      <c r="F78" s="89">
        <v>112850</v>
      </c>
      <c r="G78" s="89">
        <v>21988</v>
      </c>
      <c r="H78" s="33">
        <f t="shared" si="4"/>
        <v>1.8042399639150997E-3</v>
      </c>
      <c r="I78" s="58">
        <f t="shared" si="5"/>
        <v>0</v>
      </c>
    </row>
    <row r="79" spans="1:9" x14ac:dyDescent="0.35">
      <c r="A79" t="s">
        <v>229</v>
      </c>
      <c r="B79" s="90">
        <v>111050</v>
      </c>
      <c r="C79" s="90">
        <v>110300</v>
      </c>
      <c r="D79" s="90">
        <v>3217</v>
      </c>
      <c r="E79" s="90">
        <v>110850</v>
      </c>
      <c r="F79" s="90">
        <v>112850</v>
      </c>
      <c r="G79" s="90">
        <v>21988</v>
      </c>
      <c r="H79" s="33">
        <f t="shared" si="4"/>
        <v>1.8042399639150997E-3</v>
      </c>
      <c r="I79" s="58">
        <f t="shared" si="5"/>
        <v>0</v>
      </c>
    </row>
    <row r="80" spans="1:9" x14ac:dyDescent="0.35">
      <c r="A80" t="s">
        <v>229</v>
      </c>
      <c r="B80" s="91">
        <v>111050</v>
      </c>
      <c r="C80" s="91">
        <v>110300</v>
      </c>
      <c r="D80" s="91">
        <v>3217</v>
      </c>
      <c r="E80" s="91">
        <v>110850</v>
      </c>
      <c r="F80" s="91">
        <v>112850</v>
      </c>
      <c r="G80" s="91">
        <v>21988</v>
      </c>
      <c r="H80" s="33">
        <f t="shared" si="4"/>
        <v>1.8042399639150997E-3</v>
      </c>
      <c r="I80" s="58">
        <f t="shared" si="5"/>
        <v>0</v>
      </c>
    </row>
    <row r="81" spans="1:9" x14ac:dyDescent="0.35">
      <c r="A81" t="s">
        <v>229</v>
      </c>
      <c r="B81" s="92">
        <v>111050</v>
      </c>
      <c r="C81" s="92">
        <v>110300</v>
      </c>
      <c r="D81" s="92">
        <v>3217</v>
      </c>
      <c r="E81" s="92">
        <v>110850</v>
      </c>
      <c r="F81" s="92">
        <v>112850</v>
      </c>
      <c r="G81" s="92">
        <v>21988</v>
      </c>
      <c r="H81" s="33">
        <f t="shared" si="4"/>
        <v>1.8042399639150997E-3</v>
      </c>
      <c r="I81" s="58">
        <f t="shared" si="5"/>
        <v>0</v>
      </c>
    </row>
    <row r="82" spans="1:9" x14ac:dyDescent="0.35">
      <c r="A82" t="s">
        <v>229</v>
      </c>
      <c r="B82" s="93">
        <v>111050</v>
      </c>
      <c r="C82" s="93">
        <v>110300</v>
      </c>
      <c r="D82" s="93">
        <v>3217</v>
      </c>
      <c r="E82" s="93">
        <v>110850</v>
      </c>
      <c r="F82" s="93">
        <v>112850</v>
      </c>
      <c r="G82" s="93">
        <v>21988</v>
      </c>
      <c r="H82" s="33">
        <f t="shared" si="4"/>
        <v>1.8042399639150997E-3</v>
      </c>
      <c r="I82" s="58">
        <f t="shared" si="5"/>
        <v>0</v>
      </c>
    </row>
    <row r="83" spans="1:9" x14ac:dyDescent="0.35">
      <c r="A83" t="s">
        <v>229</v>
      </c>
      <c r="B83" s="94">
        <v>111050</v>
      </c>
      <c r="C83" s="94">
        <v>110300</v>
      </c>
      <c r="D83" s="94">
        <v>3217</v>
      </c>
      <c r="E83" s="94">
        <v>110850</v>
      </c>
      <c r="F83" s="94">
        <v>112850</v>
      </c>
      <c r="G83" s="94">
        <v>21988</v>
      </c>
      <c r="H83" s="33">
        <f t="shared" si="4"/>
        <v>1.8042399639150997E-3</v>
      </c>
      <c r="I83" s="58">
        <f t="shared" si="5"/>
        <v>0</v>
      </c>
    </row>
    <row r="84" spans="1:9" x14ac:dyDescent="0.35">
      <c r="A84" t="s">
        <v>229</v>
      </c>
      <c r="B84" s="95">
        <v>111050</v>
      </c>
      <c r="C84" s="95">
        <v>110300</v>
      </c>
      <c r="D84" s="95">
        <v>3217</v>
      </c>
      <c r="E84" s="95">
        <v>110850</v>
      </c>
      <c r="F84" s="95">
        <v>112850</v>
      </c>
      <c r="G84" s="95">
        <v>21988</v>
      </c>
      <c r="H84" s="33">
        <f t="shared" si="4"/>
        <v>1.8042399639150997E-3</v>
      </c>
      <c r="I84" s="58">
        <f t="shared" si="5"/>
        <v>0</v>
      </c>
    </row>
    <row r="85" spans="1:9" x14ac:dyDescent="0.35">
      <c r="A85" t="s">
        <v>230</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231</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232</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233</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234</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235</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236</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237</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238</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239</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239</v>
      </c>
      <c r="B95" s="133">
        <v>106900</v>
      </c>
      <c r="C95" s="133">
        <v>107500</v>
      </c>
      <c r="D95" s="133">
        <v>2507</v>
      </c>
      <c r="E95" s="133">
        <v>109150</v>
      </c>
      <c r="F95" s="133">
        <v>107650</v>
      </c>
      <c r="G95" s="133">
        <v>14200</v>
      </c>
      <c r="H95" s="33">
        <f t="shared" si="4"/>
        <v>-2.0613834173156209E-2</v>
      </c>
      <c r="I95" s="58">
        <f t="shared" si="5"/>
        <v>0</v>
      </c>
    </row>
    <row r="96" spans="1:9" x14ac:dyDescent="0.35">
      <c r="A96" t="s">
        <v>240</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241</v>
      </c>
      <c r="B97" s="138">
        <v>108200</v>
      </c>
      <c r="C97" s="138">
        <v>107700</v>
      </c>
      <c r="D97" s="138">
        <v>3096</v>
      </c>
      <c r="E97" s="138">
        <v>108200</v>
      </c>
      <c r="F97" s="138">
        <v>108600</v>
      </c>
      <c r="G97" s="138">
        <v>11345</v>
      </c>
      <c r="H97" s="33">
        <f t="shared" si="4"/>
        <v>0</v>
      </c>
      <c r="I97" s="58">
        <f t="shared" si="5"/>
        <v>-0.11082373226741904</v>
      </c>
    </row>
    <row r="98" spans="1:9" x14ac:dyDescent="0.35">
      <c r="A98" t="s">
        <v>242</v>
      </c>
      <c r="B98" s="141">
        <v>109450</v>
      </c>
      <c r="C98" s="141">
        <v>108200</v>
      </c>
      <c r="D98" s="141">
        <v>2302</v>
      </c>
      <c r="E98" s="141">
        <v>108250</v>
      </c>
      <c r="F98" s="141">
        <v>107750</v>
      </c>
      <c r="G98" s="141">
        <v>10712</v>
      </c>
      <c r="H98" s="33">
        <f t="shared" ref="H98:H111" si="6">+B98/E98-1</f>
        <v>1.1085450346420389E-2</v>
      </c>
      <c r="I98" s="58">
        <f t="shared" si="5"/>
        <v>-5.5795504627589199E-2</v>
      </c>
    </row>
    <row r="99" spans="1:9" x14ac:dyDescent="0.35">
      <c r="A99" t="s">
        <v>243</v>
      </c>
      <c r="B99" s="144">
        <v>108700</v>
      </c>
      <c r="C99" s="144">
        <v>109450</v>
      </c>
      <c r="D99" s="144">
        <v>2844</v>
      </c>
      <c r="E99" s="144">
        <v>109550</v>
      </c>
      <c r="F99" s="144">
        <v>109550</v>
      </c>
      <c r="G99" s="144">
        <v>9821</v>
      </c>
      <c r="H99" s="33">
        <f t="shared" si="6"/>
        <v>-7.759014148790544E-3</v>
      </c>
      <c r="I99" s="58">
        <f t="shared" ref="I99:I111" si="7">+G99/G98-1</f>
        <v>-8.3177744585511526E-2</v>
      </c>
    </row>
    <row r="100" spans="1:9" x14ac:dyDescent="0.35">
      <c r="A100" t="s">
        <v>244</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245</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246</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247</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248</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249</v>
      </c>
      <c r="B105" s="163">
        <v>111700</v>
      </c>
      <c r="C105" s="163">
        <v>112300</v>
      </c>
      <c r="D105" s="163">
        <v>60</v>
      </c>
      <c r="E105" s="163">
        <v>111600</v>
      </c>
      <c r="F105" s="163">
        <v>111600</v>
      </c>
      <c r="G105" s="163">
        <v>3666</v>
      </c>
      <c r="H105" s="157">
        <f t="shared" si="6"/>
        <v>8.9605734767017609E-4</v>
      </c>
      <c r="I105" s="158">
        <f t="shared" si="7"/>
        <v>-0.15432525951557097</v>
      </c>
    </row>
    <row r="106" spans="1:9" x14ac:dyDescent="0.35">
      <c r="A106" t="s">
        <v>250</v>
      </c>
      <c r="B106" s="165">
        <v>111000</v>
      </c>
      <c r="C106" s="165">
        <v>111700</v>
      </c>
      <c r="D106" s="165">
        <v>199</v>
      </c>
      <c r="E106" s="165">
        <v>111600</v>
      </c>
      <c r="F106" s="165">
        <v>110000</v>
      </c>
      <c r="G106" s="165">
        <v>2395</v>
      </c>
      <c r="H106" s="157">
        <f t="shared" si="6"/>
        <v>-5.3763440860215006E-3</v>
      </c>
      <c r="I106" s="158">
        <f t="shared" si="7"/>
        <v>-0.34669939989088927</v>
      </c>
    </row>
    <row r="107" spans="1:9" x14ac:dyDescent="0.35">
      <c r="A107" t="s">
        <v>251</v>
      </c>
      <c r="B107" s="167">
        <v>107000</v>
      </c>
      <c r="C107" s="167">
        <v>111000</v>
      </c>
      <c r="D107" s="167">
        <v>204</v>
      </c>
      <c r="E107" s="167">
        <v>111800</v>
      </c>
      <c r="F107" s="167">
        <v>109750</v>
      </c>
      <c r="G107" s="167">
        <v>2368</v>
      </c>
      <c r="H107" s="157">
        <f t="shared" si="6"/>
        <v>-4.2933810375670789E-2</v>
      </c>
      <c r="I107" s="158">
        <f t="shared" si="7"/>
        <v>-1.1273486430062651E-2</v>
      </c>
    </row>
    <row r="108" spans="1:9" x14ac:dyDescent="0.35">
      <c r="A108" t="s">
        <v>252</v>
      </c>
      <c r="B108" s="169">
        <v>106350</v>
      </c>
      <c r="C108" s="169">
        <v>107000</v>
      </c>
      <c r="D108" s="169">
        <v>394</v>
      </c>
      <c r="E108" s="169">
        <v>109300</v>
      </c>
      <c r="F108" s="169">
        <v>105750</v>
      </c>
      <c r="G108" s="169">
        <v>2298</v>
      </c>
      <c r="H108" s="157">
        <f t="shared" si="6"/>
        <v>-2.6989935956084121E-2</v>
      </c>
      <c r="I108" s="158">
        <f t="shared" si="7"/>
        <v>-2.9560810810810856E-2</v>
      </c>
    </row>
    <row r="109" spans="1:9" x14ac:dyDescent="0.35">
      <c r="A109" t="s">
        <v>253</v>
      </c>
      <c r="B109" s="171">
        <v>103800</v>
      </c>
      <c r="C109" s="171">
        <v>106350</v>
      </c>
      <c r="D109" s="171">
        <v>174</v>
      </c>
      <c r="E109" s="171">
        <v>106250</v>
      </c>
      <c r="F109" s="171">
        <v>107000</v>
      </c>
      <c r="G109" s="171">
        <v>2056</v>
      </c>
      <c r="H109" s="157">
        <f t="shared" si="6"/>
        <v>-2.3058823529411798E-2</v>
      </c>
      <c r="I109" s="158">
        <f t="shared" si="7"/>
        <v>-0.10530896431679726</v>
      </c>
    </row>
    <row r="110" spans="1:9" x14ac:dyDescent="0.35">
      <c r="A110" t="s">
        <v>254</v>
      </c>
      <c r="B110" s="173">
        <v>102200</v>
      </c>
      <c r="C110" s="173">
        <v>103800</v>
      </c>
      <c r="D110" s="173">
        <v>58</v>
      </c>
      <c r="E110" s="173">
        <v>105850</v>
      </c>
      <c r="F110" s="173">
        <v>102700</v>
      </c>
      <c r="G110" s="173">
        <v>1981</v>
      </c>
      <c r="H110" s="157">
        <f t="shared" si="6"/>
        <v>-3.4482758620689613E-2</v>
      </c>
      <c r="I110" s="158">
        <f t="shared" si="7"/>
        <v>-3.6478599221789865E-2</v>
      </c>
    </row>
    <row r="111" spans="1:9" x14ac:dyDescent="0.35">
      <c r="A111" t="s">
        <v>255</v>
      </c>
      <c r="B111" s="175">
        <v>103400</v>
      </c>
      <c r="C111" s="175">
        <v>102200</v>
      </c>
      <c r="D111" s="175">
        <v>17</v>
      </c>
      <c r="E111" s="175">
        <v>101950</v>
      </c>
      <c r="F111" s="175">
        <v>103450</v>
      </c>
      <c r="G111" s="175">
        <v>458</v>
      </c>
      <c r="H111" s="157">
        <f t="shared" si="6"/>
        <v>1.4222658165767621E-2</v>
      </c>
      <c r="I111" s="158">
        <f t="shared" si="7"/>
        <v>-0.76880363452801614</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I118"/>
  <sheetViews>
    <sheetView showGridLines="0" workbookViewId="0">
      <pane xSplit="1" ySplit="1" topLeftCell="B109" activePane="bottomRight" state="frozen"/>
      <selection pane="topRight" activeCell="B1" sqref="B1"/>
      <selection pane="bottomLeft" activeCell="A2" sqref="A2"/>
      <selection pane="bottomRight" activeCell="H117" sqref="H117:I118"/>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144</v>
      </c>
      <c r="B1" s="8" t="s">
        <v>145</v>
      </c>
      <c r="C1" s="8" t="s">
        <v>146</v>
      </c>
      <c r="D1" s="8" t="s">
        <v>147</v>
      </c>
      <c r="E1" s="8" t="s">
        <v>148</v>
      </c>
      <c r="F1" s="8" t="s">
        <v>149</v>
      </c>
      <c r="G1" s="8" t="s">
        <v>150</v>
      </c>
      <c r="H1" s="76" t="s">
        <v>201</v>
      </c>
      <c r="I1" s="9" t="s">
        <v>152</v>
      </c>
    </row>
    <row r="2" spans="1:9" x14ac:dyDescent="0.35">
      <c r="A2" s="48" t="s">
        <v>153</v>
      </c>
      <c r="B2" s="34">
        <v>126100</v>
      </c>
      <c r="C2" s="34">
        <v>123900</v>
      </c>
      <c r="D2" s="34">
        <v>412</v>
      </c>
      <c r="E2" s="34">
        <v>126550</v>
      </c>
      <c r="F2" s="34">
        <v>124100</v>
      </c>
      <c r="G2" s="34">
        <v>3897</v>
      </c>
      <c r="H2" s="33">
        <f t="shared" ref="H2:H33" si="0">+B2/E2-1</f>
        <v>-3.5559067562228597E-3</v>
      </c>
      <c r="I2" s="72"/>
    </row>
    <row r="3" spans="1:9" x14ac:dyDescent="0.35">
      <c r="A3" s="48" t="s">
        <v>154</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155</v>
      </c>
      <c r="B4" s="34">
        <v>130550</v>
      </c>
      <c r="C4" s="34">
        <v>126100</v>
      </c>
      <c r="D4" s="34">
        <v>969</v>
      </c>
      <c r="E4" s="34">
        <v>125850</v>
      </c>
      <c r="F4" s="34">
        <v>126650</v>
      </c>
      <c r="G4" s="34">
        <v>3855</v>
      </c>
      <c r="H4" s="33">
        <f t="shared" si="0"/>
        <v>3.7346046881207684E-2</v>
      </c>
      <c r="I4" s="58">
        <f t="shared" si="1"/>
        <v>-6.4432989690721421E-3</v>
      </c>
    </row>
    <row r="5" spans="1:9" x14ac:dyDescent="0.35">
      <c r="A5" s="48" t="s">
        <v>156</v>
      </c>
      <c r="B5" s="34">
        <v>127250</v>
      </c>
      <c r="C5" s="34">
        <v>130550</v>
      </c>
      <c r="D5" s="34">
        <v>482</v>
      </c>
      <c r="E5" s="34">
        <v>129500</v>
      </c>
      <c r="F5" s="34">
        <v>131800</v>
      </c>
      <c r="G5" s="34">
        <v>3868</v>
      </c>
      <c r="H5" s="33">
        <f t="shared" si="0"/>
        <v>-1.737451737451734E-2</v>
      </c>
      <c r="I5" s="58">
        <f t="shared" si="1"/>
        <v>3.3722438391698972E-3</v>
      </c>
    </row>
    <row r="6" spans="1:9" x14ac:dyDescent="0.35">
      <c r="A6" s="48" t="s">
        <v>157</v>
      </c>
      <c r="B6" s="34">
        <v>127100</v>
      </c>
      <c r="C6" s="34">
        <v>127250</v>
      </c>
      <c r="D6" s="34">
        <v>539</v>
      </c>
      <c r="E6" s="34">
        <v>130300</v>
      </c>
      <c r="F6" s="34">
        <v>126400</v>
      </c>
      <c r="G6" s="34">
        <v>3850</v>
      </c>
      <c r="H6" s="58">
        <f t="shared" si="0"/>
        <v>-2.4558710667689998E-2</v>
      </c>
      <c r="I6" s="58">
        <f t="shared" si="1"/>
        <v>-4.6535677352637084E-3</v>
      </c>
    </row>
    <row r="7" spans="1:9" x14ac:dyDescent="0.35">
      <c r="A7" s="48" t="s">
        <v>158</v>
      </c>
      <c r="B7" s="34">
        <v>128150</v>
      </c>
      <c r="C7" s="34">
        <v>127100</v>
      </c>
      <c r="D7" s="34">
        <v>390</v>
      </c>
      <c r="E7" s="34">
        <v>127150</v>
      </c>
      <c r="F7" s="34">
        <v>127200</v>
      </c>
      <c r="G7" s="34">
        <v>3864</v>
      </c>
      <c r="H7" s="58">
        <f t="shared" si="0"/>
        <v>7.8647267007472266E-3</v>
      </c>
      <c r="I7" s="58">
        <f t="shared" si="1"/>
        <v>3.6363636363636598E-3</v>
      </c>
    </row>
    <row r="8" spans="1:9" x14ac:dyDescent="0.35">
      <c r="A8" s="48" t="s">
        <v>159</v>
      </c>
      <c r="B8" s="51">
        <v>128150</v>
      </c>
      <c r="C8" s="51">
        <v>128150</v>
      </c>
      <c r="D8" s="51">
        <v>326</v>
      </c>
      <c r="E8" s="51">
        <v>128650</v>
      </c>
      <c r="F8" s="51">
        <v>128150</v>
      </c>
      <c r="G8" s="51">
        <v>3863</v>
      </c>
      <c r="H8" s="58">
        <f t="shared" si="0"/>
        <v>-3.8865137971240138E-3</v>
      </c>
      <c r="I8" s="58">
        <f t="shared" si="1"/>
        <v>-2.5879917184268297E-4</v>
      </c>
    </row>
    <row r="9" spans="1:9" x14ac:dyDescent="0.35">
      <c r="A9" s="48" t="s">
        <v>160</v>
      </c>
      <c r="B9" s="51">
        <v>127900</v>
      </c>
      <c r="C9" s="51">
        <v>128150</v>
      </c>
      <c r="D9" s="51">
        <v>562</v>
      </c>
      <c r="E9" s="51">
        <v>128650</v>
      </c>
      <c r="F9" s="51">
        <v>127650</v>
      </c>
      <c r="G9" s="51">
        <v>3865</v>
      </c>
      <c r="H9" s="58">
        <f t="shared" si="0"/>
        <v>-5.8297706956860207E-3</v>
      </c>
      <c r="I9" s="58">
        <f t="shared" si="1"/>
        <v>5.1773233238416871E-4</v>
      </c>
    </row>
    <row r="10" spans="1:9" x14ac:dyDescent="0.35">
      <c r="A10" s="48" t="s">
        <v>161</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162</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163</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164</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165</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166</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167</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168</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169</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170</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171</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172</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173</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174</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175</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176</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177</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178</v>
      </c>
      <c r="B27" s="73">
        <v>107500</v>
      </c>
      <c r="C27" s="73">
        <v>94750</v>
      </c>
      <c r="D27" s="73">
        <v>6199</v>
      </c>
      <c r="E27" s="73">
        <v>95150</v>
      </c>
      <c r="F27" s="73">
        <v>93900</v>
      </c>
      <c r="G27" s="73">
        <v>4975</v>
      </c>
      <c r="H27" s="58">
        <f t="shared" si="0"/>
        <v>0.12979506043089861</v>
      </c>
      <c r="I27" s="58">
        <f t="shared" si="1"/>
        <v>-2.406256266292317E-3</v>
      </c>
    </row>
    <row r="28" spans="1:9" x14ac:dyDescent="0.35">
      <c r="A28" s="48" t="s">
        <v>179</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180</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181</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182</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183</v>
      </c>
      <c r="B32" s="51">
        <v>101100</v>
      </c>
      <c r="C32" s="51">
        <v>102000</v>
      </c>
      <c r="D32" s="51">
        <v>796</v>
      </c>
      <c r="E32" s="51">
        <v>102400</v>
      </c>
      <c r="F32" s="51">
        <v>102000</v>
      </c>
      <c r="G32" s="51">
        <v>5488</v>
      </c>
      <c r="H32" s="58">
        <f t="shared" si="0"/>
        <v>-1.26953125E-2</v>
      </c>
      <c r="I32" s="58">
        <f t="shared" si="1"/>
        <v>-1.1527377521613813E-2</v>
      </c>
    </row>
    <row r="33" spans="1:9" x14ac:dyDescent="0.35">
      <c r="A33" s="48" t="s">
        <v>184</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185</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186</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187</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188</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189</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190</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191</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192</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193</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194</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195</v>
      </c>
      <c r="B44" s="51">
        <v>96950</v>
      </c>
      <c r="C44" s="51">
        <v>99400</v>
      </c>
      <c r="D44" s="51">
        <v>763</v>
      </c>
      <c r="E44" s="51">
        <v>98550</v>
      </c>
      <c r="F44" s="51">
        <v>97950</v>
      </c>
      <c r="G44" s="51">
        <v>6124</v>
      </c>
      <c r="H44" s="58">
        <f t="shared" si="2"/>
        <v>-1.6235413495687467E-2</v>
      </c>
      <c r="I44" s="58">
        <f t="shared" si="3"/>
        <v>1.3907284768212014E-2</v>
      </c>
    </row>
    <row r="45" spans="1:9" x14ac:dyDescent="0.35">
      <c r="A45" s="48" t="s">
        <v>196</v>
      </c>
      <c r="B45" s="51">
        <v>98750</v>
      </c>
      <c r="C45" s="51">
        <v>96950</v>
      </c>
      <c r="D45" s="51">
        <v>959</v>
      </c>
      <c r="E45" s="51">
        <v>98450</v>
      </c>
      <c r="F45" s="51">
        <v>96950</v>
      </c>
      <c r="G45" s="51">
        <v>5936</v>
      </c>
      <c r="H45" s="58">
        <f t="shared" si="2"/>
        <v>3.0472320975114542E-3</v>
      </c>
      <c r="I45" s="58">
        <f t="shared" si="3"/>
        <v>-3.0698889614630964E-2</v>
      </c>
    </row>
    <row r="46" spans="1:9" x14ac:dyDescent="0.35">
      <c r="A46" s="48" t="s">
        <v>197</v>
      </c>
      <c r="B46" s="51">
        <v>97850</v>
      </c>
      <c r="C46" s="51">
        <v>98750</v>
      </c>
      <c r="D46" s="51">
        <v>488</v>
      </c>
      <c r="E46" s="51">
        <v>97400</v>
      </c>
      <c r="F46" s="51">
        <v>98100</v>
      </c>
      <c r="G46" s="51">
        <v>5912</v>
      </c>
      <c r="H46" s="58">
        <f t="shared" si="2"/>
        <v>4.62012320328542E-3</v>
      </c>
      <c r="I46" s="58">
        <f t="shared" si="3"/>
        <v>-4.0431266846361336E-3</v>
      </c>
    </row>
    <row r="47" spans="1:9" x14ac:dyDescent="0.35">
      <c r="A47" s="48" t="s">
        <v>198</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199</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200</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202</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203</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204</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205</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206</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207</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208</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209</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210</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211</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212</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213</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214</v>
      </c>
      <c r="B62" s="51">
        <v>99450</v>
      </c>
      <c r="C62" s="51">
        <v>99150</v>
      </c>
      <c r="D62" s="51">
        <v>860</v>
      </c>
      <c r="E62" s="51">
        <v>99650</v>
      </c>
      <c r="F62" s="51">
        <v>99000</v>
      </c>
      <c r="G62" s="51">
        <v>6201</v>
      </c>
      <c r="H62" s="58">
        <f t="shared" si="2"/>
        <v>-2.007024586051176E-3</v>
      </c>
      <c r="I62" s="58">
        <f t="shared" si="3"/>
        <v>-6.4464141821107823E-4</v>
      </c>
    </row>
    <row r="63" spans="1:9" x14ac:dyDescent="0.35">
      <c r="A63" s="48" t="s">
        <v>215</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216</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217</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218</v>
      </c>
      <c r="B66" s="51">
        <v>97300</v>
      </c>
      <c r="C66" s="51">
        <v>97250</v>
      </c>
      <c r="D66" s="51">
        <v>207</v>
      </c>
      <c r="E66" s="51">
        <v>98550</v>
      </c>
      <c r="F66" s="51">
        <v>96800</v>
      </c>
      <c r="G66" s="51">
        <v>6328</v>
      </c>
      <c r="H66" s="58">
        <f t="shared" ref="H66:H97" si="4">+B66/E66-1</f>
        <v>-1.2683916793505889E-2</v>
      </c>
      <c r="I66" s="58">
        <f t="shared" si="3"/>
        <v>0</v>
      </c>
    </row>
    <row r="67" spans="1:9" x14ac:dyDescent="0.35">
      <c r="A67" s="48" t="s">
        <v>219</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220</v>
      </c>
      <c r="B68" s="51">
        <v>94600</v>
      </c>
      <c r="C68" s="51">
        <v>96200</v>
      </c>
      <c r="D68" s="51">
        <v>425</v>
      </c>
      <c r="E68" s="51">
        <v>96950</v>
      </c>
      <c r="F68" s="51">
        <v>97100</v>
      </c>
      <c r="G68" s="51">
        <v>6313</v>
      </c>
      <c r="H68" s="58">
        <f t="shared" si="4"/>
        <v>-2.4239298607529602E-2</v>
      </c>
      <c r="I68" s="58">
        <f t="shared" si="5"/>
        <v>-5.5135475740391016E-3</v>
      </c>
    </row>
    <row r="69" spans="1:9" x14ac:dyDescent="0.35">
      <c r="A69" s="48" t="s">
        <v>221</v>
      </c>
      <c r="B69" s="51">
        <v>92750</v>
      </c>
      <c r="C69" s="51">
        <v>94600</v>
      </c>
      <c r="D69" s="51">
        <v>798</v>
      </c>
      <c r="E69" s="51">
        <v>96050</v>
      </c>
      <c r="F69" s="51">
        <v>94350</v>
      </c>
      <c r="G69" s="51">
        <v>6382</v>
      </c>
      <c r="H69" s="58">
        <f t="shared" si="4"/>
        <v>-3.4357105674128086E-2</v>
      </c>
      <c r="I69" s="58">
        <f t="shared" si="5"/>
        <v>1.0929827340408593E-2</v>
      </c>
    </row>
    <row r="70" spans="1:9" x14ac:dyDescent="0.35">
      <c r="A70" s="48" t="s">
        <v>222</v>
      </c>
      <c r="B70" s="51">
        <v>96950</v>
      </c>
      <c r="C70" s="51">
        <v>92750</v>
      </c>
      <c r="D70" s="51">
        <v>1453</v>
      </c>
      <c r="E70" s="51">
        <v>93200</v>
      </c>
      <c r="F70" s="51">
        <v>93250</v>
      </c>
      <c r="G70" s="51">
        <v>6339</v>
      </c>
      <c r="H70" s="58">
        <f t="shared" si="4"/>
        <v>4.023605150214582E-2</v>
      </c>
      <c r="I70" s="58">
        <f t="shared" si="5"/>
        <v>-6.7376997806329886E-3</v>
      </c>
    </row>
    <row r="71" spans="1:9" x14ac:dyDescent="0.35">
      <c r="A71" t="s">
        <v>223</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224</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225</v>
      </c>
      <c r="B73">
        <v>108150</v>
      </c>
      <c r="C73">
        <v>107900</v>
      </c>
      <c r="D73">
        <v>1807</v>
      </c>
      <c r="E73">
        <v>107750</v>
      </c>
      <c r="F73">
        <v>108350</v>
      </c>
      <c r="G73">
        <v>12016</v>
      </c>
      <c r="H73" s="58">
        <f t="shared" si="4"/>
        <v>3.7122969837586339E-3</v>
      </c>
      <c r="I73" s="58">
        <f t="shared" si="5"/>
        <v>2.6482145908081289E-2</v>
      </c>
    </row>
    <row r="74" spans="1:9" x14ac:dyDescent="0.35">
      <c r="A74" t="s">
        <v>226</v>
      </c>
      <c r="B74">
        <v>106550</v>
      </c>
      <c r="C74">
        <v>108150</v>
      </c>
      <c r="D74">
        <v>736</v>
      </c>
      <c r="E74">
        <v>108300</v>
      </c>
      <c r="F74">
        <v>108700</v>
      </c>
      <c r="G74">
        <v>12094</v>
      </c>
      <c r="H74" s="58">
        <f t="shared" si="4"/>
        <v>-1.6158818097876226E-2</v>
      </c>
      <c r="I74" s="58">
        <f t="shared" si="5"/>
        <v>6.491344873502003E-3</v>
      </c>
    </row>
    <row r="75" spans="1:9" x14ac:dyDescent="0.35">
      <c r="A75" t="s">
        <v>227</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228</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229</v>
      </c>
      <c r="B77" s="87">
        <v>111500</v>
      </c>
      <c r="C77" s="87">
        <v>110850</v>
      </c>
      <c r="D77" s="87">
        <v>886</v>
      </c>
      <c r="E77" s="87">
        <v>111500</v>
      </c>
      <c r="F77" s="87">
        <v>111500</v>
      </c>
      <c r="G77" s="87">
        <v>12247</v>
      </c>
      <c r="H77" s="58">
        <f t="shared" si="4"/>
        <v>0</v>
      </c>
      <c r="I77" s="58">
        <f t="shared" si="5"/>
        <v>1.3900245298446023E-3</v>
      </c>
    </row>
    <row r="78" spans="1:9" x14ac:dyDescent="0.35">
      <c r="A78" t="s">
        <v>229</v>
      </c>
      <c r="B78" s="89">
        <v>111500</v>
      </c>
      <c r="C78" s="89">
        <v>110850</v>
      </c>
      <c r="D78" s="89">
        <v>886</v>
      </c>
      <c r="E78" s="89">
        <v>111500</v>
      </c>
      <c r="F78" s="89">
        <v>111500</v>
      </c>
      <c r="G78" s="89">
        <v>12247</v>
      </c>
      <c r="H78" s="58">
        <f t="shared" si="4"/>
        <v>0</v>
      </c>
      <c r="I78" s="58">
        <f t="shared" si="5"/>
        <v>0</v>
      </c>
    </row>
    <row r="79" spans="1:9" x14ac:dyDescent="0.35">
      <c r="A79" t="s">
        <v>229</v>
      </c>
      <c r="B79" s="90">
        <v>111500</v>
      </c>
      <c r="C79" s="90">
        <v>110850</v>
      </c>
      <c r="D79" s="90">
        <v>886</v>
      </c>
      <c r="E79" s="90">
        <v>111500</v>
      </c>
      <c r="F79" s="90">
        <v>111500</v>
      </c>
      <c r="G79" s="90">
        <v>12247</v>
      </c>
      <c r="H79" s="58">
        <f t="shared" si="4"/>
        <v>0</v>
      </c>
      <c r="I79" s="58">
        <f t="shared" si="5"/>
        <v>0</v>
      </c>
    </row>
    <row r="80" spans="1:9" x14ac:dyDescent="0.35">
      <c r="A80" t="s">
        <v>229</v>
      </c>
      <c r="B80" s="91">
        <v>111500</v>
      </c>
      <c r="C80" s="91">
        <v>110850</v>
      </c>
      <c r="D80" s="91">
        <v>886</v>
      </c>
      <c r="E80" s="91">
        <v>111500</v>
      </c>
      <c r="F80" s="91">
        <v>111500</v>
      </c>
      <c r="G80" s="91">
        <v>12247</v>
      </c>
      <c r="H80" s="58">
        <f t="shared" si="4"/>
        <v>0</v>
      </c>
      <c r="I80" s="58">
        <f t="shared" si="5"/>
        <v>0</v>
      </c>
    </row>
    <row r="81" spans="1:9" x14ac:dyDescent="0.35">
      <c r="A81" t="s">
        <v>229</v>
      </c>
      <c r="B81" s="92">
        <v>111500</v>
      </c>
      <c r="C81" s="92">
        <v>110850</v>
      </c>
      <c r="D81" s="92">
        <v>886</v>
      </c>
      <c r="E81" s="92">
        <v>111500</v>
      </c>
      <c r="F81" s="92">
        <v>111500</v>
      </c>
      <c r="G81" s="92">
        <v>12247</v>
      </c>
      <c r="H81" s="58">
        <f t="shared" si="4"/>
        <v>0</v>
      </c>
      <c r="I81" s="58">
        <f t="shared" si="5"/>
        <v>0</v>
      </c>
    </row>
    <row r="82" spans="1:9" x14ac:dyDescent="0.35">
      <c r="A82" t="s">
        <v>229</v>
      </c>
      <c r="B82" s="93">
        <v>111500</v>
      </c>
      <c r="C82" s="93">
        <v>110850</v>
      </c>
      <c r="D82" s="93">
        <v>886</v>
      </c>
      <c r="E82" s="93">
        <v>111500</v>
      </c>
      <c r="F82" s="93">
        <v>111500</v>
      </c>
      <c r="G82" s="93">
        <v>12247</v>
      </c>
      <c r="H82" s="58">
        <f t="shared" si="4"/>
        <v>0</v>
      </c>
      <c r="I82" s="58">
        <f t="shared" si="5"/>
        <v>0</v>
      </c>
    </row>
    <row r="83" spans="1:9" x14ac:dyDescent="0.35">
      <c r="A83" t="s">
        <v>229</v>
      </c>
      <c r="B83" s="94">
        <v>111500</v>
      </c>
      <c r="C83" s="94">
        <v>110850</v>
      </c>
      <c r="D83" s="94">
        <v>886</v>
      </c>
      <c r="E83" s="94">
        <v>111500</v>
      </c>
      <c r="F83" s="94">
        <v>111500</v>
      </c>
      <c r="G83" s="94">
        <v>12247</v>
      </c>
      <c r="H83" s="58">
        <f t="shared" si="4"/>
        <v>0</v>
      </c>
      <c r="I83" s="58">
        <f t="shared" si="5"/>
        <v>0</v>
      </c>
    </row>
    <row r="84" spans="1:9" x14ac:dyDescent="0.35">
      <c r="A84" t="s">
        <v>229</v>
      </c>
      <c r="B84" s="95">
        <v>111500</v>
      </c>
      <c r="C84" s="95">
        <v>110850</v>
      </c>
      <c r="D84" s="95">
        <v>886</v>
      </c>
      <c r="E84" s="95">
        <v>111500</v>
      </c>
      <c r="F84" s="95">
        <v>111500</v>
      </c>
      <c r="G84" s="95">
        <v>12247</v>
      </c>
      <c r="H84" s="58">
        <f t="shared" si="4"/>
        <v>0</v>
      </c>
      <c r="I84" s="58">
        <f t="shared" si="5"/>
        <v>0</v>
      </c>
    </row>
    <row r="85" spans="1:9" x14ac:dyDescent="0.35">
      <c r="A85" t="s">
        <v>230</v>
      </c>
      <c r="B85" s="98">
        <v>112900</v>
      </c>
      <c r="C85" s="98">
        <v>111500</v>
      </c>
      <c r="D85" s="98">
        <v>873</v>
      </c>
      <c r="E85" s="98">
        <v>111650</v>
      </c>
      <c r="F85" s="98">
        <v>112600</v>
      </c>
      <c r="G85" s="98">
        <v>12433</v>
      </c>
      <c r="H85" s="58">
        <f t="shared" si="4"/>
        <v>1.119570085087318E-2</v>
      </c>
      <c r="I85" s="58">
        <f t="shared" si="5"/>
        <v>1.5187392830897428E-2</v>
      </c>
    </row>
    <row r="86" spans="1:9" x14ac:dyDescent="0.35">
      <c r="A86" t="s">
        <v>231</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232</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233</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234</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235</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236</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237</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238</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239</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239</v>
      </c>
      <c r="B95" s="133">
        <v>107500</v>
      </c>
      <c r="C95" s="133">
        <v>108250</v>
      </c>
      <c r="D95" s="133">
        <v>958</v>
      </c>
      <c r="E95" s="133">
        <v>109450</v>
      </c>
      <c r="F95" s="133">
        <v>107900</v>
      </c>
      <c r="G95" s="133">
        <v>11856</v>
      </c>
      <c r="H95" s="58">
        <f t="shared" si="4"/>
        <v>-1.7816354499771592E-2</v>
      </c>
      <c r="I95" s="58">
        <f t="shared" si="5"/>
        <v>0</v>
      </c>
    </row>
    <row r="96" spans="1:9" x14ac:dyDescent="0.35">
      <c r="A96" t="s">
        <v>240</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241</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242</v>
      </c>
      <c r="B98" s="141">
        <v>109750</v>
      </c>
      <c r="C98" s="141">
        <v>108550</v>
      </c>
      <c r="D98" s="141">
        <v>2194</v>
      </c>
      <c r="E98" s="141">
        <v>108600</v>
      </c>
      <c r="F98" s="141">
        <v>109050</v>
      </c>
      <c r="G98" s="141">
        <v>11583</v>
      </c>
      <c r="H98" s="58">
        <f t="shared" ref="H98:H117" si="6">+B98/E98-1</f>
        <v>1.0589318600368269E-2</v>
      </c>
      <c r="I98" s="58">
        <f t="shared" si="5"/>
        <v>-2.3255813953488857E-3</v>
      </c>
    </row>
    <row r="99" spans="1:9" x14ac:dyDescent="0.35">
      <c r="A99" t="s">
        <v>243</v>
      </c>
      <c r="B99" s="144">
        <v>109100</v>
      </c>
      <c r="C99" s="144">
        <v>109750</v>
      </c>
      <c r="D99" s="144">
        <v>1801</v>
      </c>
      <c r="E99" s="144">
        <v>109850</v>
      </c>
      <c r="F99" s="144">
        <v>109850</v>
      </c>
      <c r="G99" s="144">
        <v>11601</v>
      </c>
      <c r="H99" s="58">
        <f t="shared" si="6"/>
        <v>-6.8274920345926526E-3</v>
      </c>
      <c r="I99" s="58">
        <f t="shared" ref="I99:I117" si="7">+G99/G98-1</f>
        <v>1.5540015540016494E-3</v>
      </c>
    </row>
    <row r="100" spans="1:9" x14ac:dyDescent="0.35">
      <c r="A100" t="s">
        <v>244</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245</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246</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247</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248</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249</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35">
      <c r="A106" t="s">
        <v>250</v>
      </c>
      <c r="B106" s="165">
        <v>111350</v>
      </c>
      <c r="C106" s="165">
        <v>111600</v>
      </c>
      <c r="D106" s="165">
        <v>1331</v>
      </c>
      <c r="E106" s="165">
        <v>112050</v>
      </c>
      <c r="F106" s="165">
        <v>110700</v>
      </c>
      <c r="G106" s="165">
        <v>13136</v>
      </c>
      <c r="H106" s="58">
        <f t="shared" si="6"/>
        <v>-6.2472110664881786E-3</v>
      </c>
      <c r="I106" s="58">
        <f t="shared" si="7"/>
        <v>1.2252446636356717E-2</v>
      </c>
    </row>
    <row r="107" spans="1:9" x14ac:dyDescent="0.35">
      <c r="A107" t="s">
        <v>251</v>
      </c>
      <c r="B107" s="167">
        <v>107950</v>
      </c>
      <c r="C107" s="167">
        <v>111350</v>
      </c>
      <c r="D107" s="167">
        <v>4002</v>
      </c>
      <c r="E107" s="167">
        <v>111650</v>
      </c>
      <c r="F107" s="167">
        <v>112100</v>
      </c>
      <c r="G107" s="167">
        <v>14096</v>
      </c>
      <c r="H107" s="58">
        <f t="shared" si="6"/>
        <v>-3.3139274518584894E-2</v>
      </c>
      <c r="I107" s="58">
        <f t="shared" si="7"/>
        <v>7.3081607795371539E-2</v>
      </c>
    </row>
    <row r="108" spans="1:9" x14ac:dyDescent="0.35">
      <c r="A108" t="s">
        <v>252</v>
      </c>
      <c r="B108" s="169">
        <v>106400</v>
      </c>
      <c r="C108" s="169">
        <v>107950</v>
      </c>
      <c r="D108" s="169">
        <v>2742</v>
      </c>
      <c r="E108" s="169">
        <v>108550</v>
      </c>
      <c r="F108" s="169">
        <v>108050</v>
      </c>
      <c r="G108" s="169">
        <v>13115</v>
      </c>
      <c r="H108" s="58">
        <f t="shared" si="6"/>
        <v>-1.9806540764624625E-2</v>
      </c>
      <c r="I108" s="58">
        <f t="shared" si="7"/>
        <v>-6.9594211123722993E-2</v>
      </c>
    </row>
    <row r="109" spans="1:9" x14ac:dyDescent="0.35">
      <c r="A109" t="s">
        <v>253</v>
      </c>
      <c r="B109" s="171">
        <v>104700</v>
      </c>
      <c r="C109" s="171">
        <v>106400</v>
      </c>
      <c r="D109" s="171">
        <v>4796</v>
      </c>
      <c r="E109" s="171">
        <v>106850</v>
      </c>
      <c r="F109" s="171">
        <v>106850</v>
      </c>
      <c r="G109" s="171">
        <v>9782</v>
      </c>
      <c r="H109" s="58">
        <f t="shared" si="6"/>
        <v>-2.0121665886757123E-2</v>
      </c>
      <c r="I109" s="58">
        <f t="shared" si="7"/>
        <v>-0.25413648494090735</v>
      </c>
    </row>
    <row r="110" spans="1:9" x14ac:dyDescent="0.35">
      <c r="A110" t="s">
        <v>254</v>
      </c>
      <c r="B110" s="173">
        <v>102600</v>
      </c>
      <c r="C110" s="173">
        <v>104700</v>
      </c>
      <c r="D110" s="173">
        <v>3129</v>
      </c>
      <c r="E110" s="173">
        <v>106550</v>
      </c>
      <c r="F110" s="173">
        <v>104950</v>
      </c>
      <c r="G110" s="173">
        <v>7537</v>
      </c>
      <c r="H110" s="58">
        <f t="shared" si="6"/>
        <v>-3.7071797278273144E-2</v>
      </c>
      <c r="I110" s="58">
        <f t="shared" si="7"/>
        <v>-0.22950316908607649</v>
      </c>
    </row>
    <row r="111" spans="1:9" x14ac:dyDescent="0.35">
      <c r="A111" t="s">
        <v>255</v>
      </c>
      <c r="B111" s="175">
        <v>103400</v>
      </c>
      <c r="C111" s="175">
        <v>102600</v>
      </c>
      <c r="D111" s="175">
        <v>831</v>
      </c>
      <c r="E111" s="175">
        <v>104000</v>
      </c>
      <c r="F111" s="175">
        <v>103500</v>
      </c>
      <c r="G111" s="175">
        <v>7258</v>
      </c>
      <c r="H111" s="58">
        <f t="shared" si="6"/>
        <v>-5.7692307692307487E-3</v>
      </c>
      <c r="I111" s="58">
        <f t="shared" si="7"/>
        <v>-3.7017380920790766E-2</v>
      </c>
    </row>
    <row r="112" spans="1:9" x14ac:dyDescent="0.35">
      <c r="A112" t="s">
        <v>256</v>
      </c>
      <c r="B112" s="177">
        <v>105850</v>
      </c>
      <c r="C112" s="177">
        <v>103400</v>
      </c>
      <c r="D112" s="177">
        <v>1232</v>
      </c>
      <c r="E112" s="177">
        <v>103400</v>
      </c>
      <c r="F112" s="177">
        <v>104000</v>
      </c>
      <c r="G112" s="177">
        <v>7585</v>
      </c>
      <c r="H112" s="58">
        <f t="shared" si="6"/>
        <v>2.3694390715667257E-2</v>
      </c>
      <c r="I112" s="58">
        <f t="shared" si="7"/>
        <v>4.5053733810967111E-2</v>
      </c>
    </row>
    <row r="113" spans="1:9" x14ac:dyDescent="0.35">
      <c r="A113" t="s">
        <v>257</v>
      </c>
      <c r="B113" s="182">
        <v>105250</v>
      </c>
      <c r="C113" s="182">
        <v>105850</v>
      </c>
      <c r="D113" s="182">
        <v>789</v>
      </c>
      <c r="E113" s="182">
        <v>105150</v>
      </c>
      <c r="F113" s="182">
        <v>106600</v>
      </c>
      <c r="G113" s="182">
        <v>7554</v>
      </c>
      <c r="H113" s="58">
        <f t="shared" si="6"/>
        <v>9.510223490252212E-4</v>
      </c>
      <c r="I113" s="58">
        <f t="shared" si="7"/>
        <v>-4.0870138431113867E-3</v>
      </c>
    </row>
    <row r="114" spans="1:9" x14ac:dyDescent="0.35">
      <c r="A114" t="s">
        <v>258</v>
      </c>
      <c r="B114" s="184">
        <v>106050</v>
      </c>
      <c r="C114" s="184">
        <v>105250</v>
      </c>
      <c r="D114" s="184">
        <v>541</v>
      </c>
      <c r="E114" s="184">
        <v>106200</v>
      </c>
      <c r="F114" s="184">
        <v>106200</v>
      </c>
      <c r="G114" s="184">
        <v>7441</v>
      </c>
      <c r="H114" s="58">
        <f t="shared" si="6"/>
        <v>-1.4124293785310327E-3</v>
      </c>
      <c r="I114" s="58">
        <f t="shared" si="7"/>
        <v>-1.4958962139263954E-2</v>
      </c>
    </row>
    <row r="115" spans="1:9" x14ac:dyDescent="0.35">
      <c r="A115" t="s">
        <v>259</v>
      </c>
      <c r="B115" s="186">
        <v>105800</v>
      </c>
      <c r="C115" s="186">
        <v>106050</v>
      </c>
      <c r="D115" s="186">
        <v>726</v>
      </c>
      <c r="E115" s="186">
        <v>106650</v>
      </c>
      <c r="F115" s="186">
        <v>106650</v>
      </c>
      <c r="G115" s="186">
        <v>7286</v>
      </c>
      <c r="H115" s="58">
        <f t="shared" si="6"/>
        <v>-7.9699953117674527E-3</v>
      </c>
      <c r="I115" s="58">
        <f t="shared" si="7"/>
        <v>-2.083053353043951E-2</v>
      </c>
    </row>
    <row r="116" spans="1:9" x14ac:dyDescent="0.35">
      <c r="A116" t="s">
        <v>260</v>
      </c>
      <c r="B116" s="188">
        <v>105550</v>
      </c>
      <c r="C116" s="188">
        <v>105800</v>
      </c>
      <c r="D116" s="188">
        <v>1029</v>
      </c>
      <c r="E116" s="188">
        <v>106450</v>
      </c>
      <c r="F116" s="188">
        <v>105300</v>
      </c>
      <c r="G116" s="188">
        <v>6895</v>
      </c>
      <c r="H116" s="58">
        <f t="shared" si="6"/>
        <v>-8.4546735556599861E-3</v>
      </c>
      <c r="I116" s="58">
        <f t="shared" si="7"/>
        <v>-5.3664562174032371E-2</v>
      </c>
    </row>
    <row r="117" spans="1:9" x14ac:dyDescent="0.35">
      <c r="A117" t="s">
        <v>261</v>
      </c>
      <c r="B117" s="190">
        <v>107000</v>
      </c>
      <c r="C117" s="190">
        <v>105550</v>
      </c>
      <c r="D117" s="190">
        <v>905</v>
      </c>
      <c r="E117" s="190">
        <v>105000</v>
      </c>
      <c r="F117" s="190">
        <v>105000</v>
      </c>
      <c r="G117" s="190">
        <v>6750</v>
      </c>
      <c r="H117" s="58">
        <f t="shared" si="6"/>
        <v>1.904761904761898E-2</v>
      </c>
      <c r="I117" s="58">
        <f t="shared" si="7"/>
        <v>-2.1029731689630182E-2</v>
      </c>
    </row>
    <row r="118" spans="1:9" x14ac:dyDescent="0.35">
      <c r="A118" t="s">
        <v>262</v>
      </c>
      <c r="B118" s="192">
        <v>105500</v>
      </c>
      <c r="C118" s="192">
        <v>107000</v>
      </c>
      <c r="D118" s="192">
        <v>742</v>
      </c>
      <c r="E118" s="192">
        <v>106200</v>
      </c>
      <c r="F118" s="192">
        <v>107500</v>
      </c>
      <c r="G118" s="192">
        <v>6786</v>
      </c>
      <c r="H118" s="58">
        <f t="shared" ref="H118" si="8">+B118/E118-1</f>
        <v>-6.5913370998116338E-3</v>
      </c>
      <c r="I118" s="58">
        <f t="shared" ref="I118" si="9">+G118/G117-1</f>
        <v>5.3333333333334121E-3</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110"/>
  <sheetViews>
    <sheetView showGridLines="0" zoomScale="85" zoomScaleNormal="85" workbookViewId="0">
      <pane ySplit="1" topLeftCell="A92" activePane="bottomLeft" state="frozen"/>
      <selection pane="bottomLeft" activeCell="I110" sqref="A110:I110"/>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144</v>
      </c>
      <c r="B1" s="8" t="s">
        <v>145</v>
      </c>
      <c r="C1" s="8" t="s">
        <v>146</v>
      </c>
      <c r="D1" s="8" t="s">
        <v>147</v>
      </c>
      <c r="E1" s="8" t="s">
        <v>148</v>
      </c>
      <c r="F1" s="8" t="s">
        <v>149</v>
      </c>
      <c r="G1" s="8" t="s">
        <v>150</v>
      </c>
      <c r="H1" s="76" t="s">
        <v>201</v>
      </c>
      <c r="I1" s="9" t="s">
        <v>152</v>
      </c>
      <c r="J1" s="48"/>
    </row>
    <row r="2" spans="1:28" x14ac:dyDescent="0.35">
      <c r="A2" s="35" t="s">
        <v>153</v>
      </c>
      <c r="B2" s="34">
        <v>124650</v>
      </c>
      <c r="C2" s="34">
        <v>0</v>
      </c>
      <c r="D2" s="183">
        <v>56821</v>
      </c>
      <c r="E2" s="34">
        <v>124700</v>
      </c>
      <c r="F2" s="34">
        <v>122500</v>
      </c>
      <c r="G2" s="34">
        <v>53080</v>
      </c>
      <c r="H2" s="33">
        <f t="shared" ref="H2:H33" si="0">+B2/E2-1</f>
        <v>-4.0096230954289602E-4</v>
      </c>
      <c r="I2" s="72">
        <v>0</v>
      </c>
      <c r="J2" s="35">
        <v>45238</v>
      </c>
    </row>
    <row r="3" spans="1:28" x14ac:dyDescent="0.35">
      <c r="A3" s="35" t="s">
        <v>154</v>
      </c>
      <c r="B3" s="34">
        <v>124700</v>
      </c>
      <c r="C3" s="34">
        <v>124650</v>
      </c>
      <c r="D3" s="183">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155</v>
      </c>
      <c r="B4" s="34">
        <v>129250</v>
      </c>
      <c r="C4" s="34">
        <v>124700</v>
      </c>
      <c r="D4" s="183">
        <v>66824</v>
      </c>
      <c r="E4" s="34">
        <v>124400</v>
      </c>
      <c r="F4" s="34">
        <v>125150</v>
      </c>
      <c r="G4" s="34">
        <v>53766</v>
      </c>
      <c r="H4" s="33">
        <f t="shared" si="0"/>
        <v>3.8987138263665511E-2</v>
      </c>
      <c r="I4" s="58">
        <f t="shared" si="1"/>
        <v>1.7178099814597614E-2</v>
      </c>
      <c r="J4" s="35">
        <f t="shared" si="2"/>
        <v>45240</v>
      </c>
    </row>
    <row r="5" spans="1:28" x14ac:dyDescent="0.35">
      <c r="A5" s="35" t="s">
        <v>156</v>
      </c>
      <c r="B5" s="34">
        <v>125600</v>
      </c>
      <c r="C5" s="34">
        <v>129250</v>
      </c>
      <c r="D5" s="183">
        <v>54145</v>
      </c>
      <c r="E5" s="34">
        <v>128150</v>
      </c>
      <c r="F5" s="34">
        <v>130050</v>
      </c>
      <c r="G5" s="34">
        <v>55395</v>
      </c>
      <c r="H5" s="33">
        <f t="shared" si="0"/>
        <v>-1.9898556379243093E-2</v>
      </c>
      <c r="I5" s="58">
        <f t="shared" si="1"/>
        <v>3.029795781720801E-2</v>
      </c>
      <c r="J5" s="35">
        <f t="shared" si="2"/>
        <v>45243</v>
      </c>
    </row>
    <row r="6" spans="1:28" x14ac:dyDescent="0.35">
      <c r="A6" s="35" t="s">
        <v>157</v>
      </c>
      <c r="B6" s="34">
        <v>125600</v>
      </c>
      <c r="C6" s="34">
        <v>125600</v>
      </c>
      <c r="D6" s="183">
        <v>44718</v>
      </c>
      <c r="E6" s="34">
        <v>128400</v>
      </c>
      <c r="F6" s="34">
        <v>125350</v>
      </c>
      <c r="G6" s="34">
        <v>55084</v>
      </c>
      <c r="H6" s="33">
        <f t="shared" si="0"/>
        <v>-2.180685358255452E-2</v>
      </c>
      <c r="I6" s="58">
        <f t="shared" si="1"/>
        <v>-5.6142251105695262E-3</v>
      </c>
      <c r="J6" s="35">
        <f t="shared" si="2"/>
        <v>45244</v>
      </c>
    </row>
    <row r="7" spans="1:28" x14ac:dyDescent="0.35">
      <c r="A7" s="35" t="s">
        <v>158</v>
      </c>
      <c r="B7" s="34">
        <v>127000</v>
      </c>
      <c r="C7" s="34">
        <v>125600</v>
      </c>
      <c r="D7" s="183">
        <v>46894</v>
      </c>
      <c r="E7" s="34">
        <v>125850</v>
      </c>
      <c r="F7" s="34">
        <v>127300</v>
      </c>
      <c r="G7" s="34">
        <v>57820</v>
      </c>
      <c r="H7" s="33">
        <f t="shared" si="0"/>
        <v>9.1378625347635634E-3</v>
      </c>
      <c r="I7" s="58">
        <f t="shared" si="1"/>
        <v>4.9669595526831811E-2</v>
      </c>
      <c r="J7" s="35">
        <f t="shared" si="2"/>
        <v>45245</v>
      </c>
    </row>
    <row r="8" spans="1:28" x14ac:dyDescent="0.35">
      <c r="A8" s="35" t="s">
        <v>159</v>
      </c>
      <c r="B8" s="51">
        <v>127150</v>
      </c>
      <c r="C8" s="51">
        <v>127000</v>
      </c>
      <c r="D8" s="183">
        <v>32690</v>
      </c>
      <c r="E8" s="51">
        <v>127200</v>
      </c>
      <c r="F8" s="51">
        <v>127000</v>
      </c>
      <c r="G8" s="51">
        <v>59678</v>
      </c>
      <c r="H8" s="33">
        <f t="shared" si="0"/>
        <v>-3.9308176100627534E-4</v>
      </c>
      <c r="I8" s="58">
        <f t="shared" si="1"/>
        <v>3.2134209616049736E-2</v>
      </c>
      <c r="J8" s="35">
        <f t="shared" si="2"/>
        <v>45246</v>
      </c>
    </row>
    <row r="9" spans="1:28" x14ac:dyDescent="0.35">
      <c r="A9" s="35" t="s">
        <v>160</v>
      </c>
      <c r="B9" s="51">
        <v>127000</v>
      </c>
      <c r="C9" s="51">
        <v>127150</v>
      </c>
      <c r="D9" s="183">
        <v>38737</v>
      </c>
      <c r="E9" s="51">
        <v>127400</v>
      </c>
      <c r="F9" s="51">
        <v>126900</v>
      </c>
      <c r="G9" s="51">
        <v>60858</v>
      </c>
      <c r="H9" s="33">
        <f t="shared" si="0"/>
        <v>-3.1397174254317317E-3</v>
      </c>
      <c r="I9" s="58">
        <f t="shared" si="1"/>
        <v>1.9772780589161876E-2</v>
      </c>
      <c r="J9" s="35">
        <f t="shared" si="2"/>
        <v>45247</v>
      </c>
    </row>
    <row r="10" spans="1:28" x14ac:dyDescent="0.35">
      <c r="A10" s="35" t="s">
        <v>161</v>
      </c>
      <c r="B10" s="51">
        <v>122400</v>
      </c>
      <c r="C10" s="51">
        <v>127000</v>
      </c>
      <c r="D10" s="183">
        <v>74280</v>
      </c>
      <c r="E10" s="51">
        <v>127050</v>
      </c>
      <c r="F10" s="51">
        <v>126500</v>
      </c>
      <c r="G10" s="51">
        <v>64639</v>
      </c>
      <c r="H10" s="33">
        <f t="shared" si="0"/>
        <v>-3.6599763872491198E-2</v>
      </c>
      <c r="I10" s="58">
        <f t="shared" si="1"/>
        <v>6.2128232935686256E-2</v>
      </c>
      <c r="J10" s="35">
        <f t="shared" si="2"/>
        <v>45250</v>
      </c>
    </row>
    <row r="11" spans="1:28" x14ac:dyDescent="0.35">
      <c r="A11" s="35" t="s">
        <v>162</v>
      </c>
      <c r="B11" s="51">
        <v>121200</v>
      </c>
      <c r="C11" s="51">
        <v>122400</v>
      </c>
      <c r="D11" s="183">
        <v>68703</v>
      </c>
      <c r="E11" s="51">
        <v>124900</v>
      </c>
      <c r="F11" s="51">
        <v>122750</v>
      </c>
      <c r="G11" s="51">
        <v>67378</v>
      </c>
      <c r="H11" s="33">
        <f t="shared" si="0"/>
        <v>-2.9623698959167388E-2</v>
      </c>
      <c r="I11" s="58">
        <f t="shared" si="1"/>
        <v>4.2373799099614695E-2</v>
      </c>
      <c r="J11" s="35">
        <f t="shared" si="2"/>
        <v>45251</v>
      </c>
    </row>
    <row r="12" spans="1:28" x14ac:dyDescent="0.35">
      <c r="A12" s="35" t="s">
        <v>163</v>
      </c>
      <c r="B12" s="51">
        <v>115150</v>
      </c>
      <c r="C12" s="51">
        <v>121200</v>
      </c>
      <c r="D12" s="183">
        <v>132920</v>
      </c>
      <c r="E12" s="51">
        <v>121550</v>
      </c>
      <c r="F12" s="51">
        <v>121000</v>
      </c>
      <c r="G12" s="51">
        <v>72059</v>
      </c>
      <c r="H12" s="33">
        <f t="shared" si="0"/>
        <v>-5.2653229123817313E-2</v>
      </c>
      <c r="I12" s="58">
        <f t="shared" si="1"/>
        <v>6.9473715456083607E-2</v>
      </c>
      <c r="J12" s="35">
        <f t="shared" si="2"/>
        <v>45252</v>
      </c>
    </row>
    <row r="13" spans="1:28" x14ac:dyDescent="0.35">
      <c r="A13" s="35" t="s">
        <v>164</v>
      </c>
      <c r="B13" s="51">
        <v>113800</v>
      </c>
      <c r="C13" s="51">
        <v>115150</v>
      </c>
      <c r="D13" s="183">
        <v>123231</v>
      </c>
      <c r="E13" s="51">
        <v>116650</v>
      </c>
      <c r="F13" s="51">
        <v>114500</v>
      </c>
      <c r="G13" s="51">
        <v>74096</v>
      </c>
      <c r="H13" s="33">
        <f t="shared" si="0"/>
        <v>-2.4432061723103304E-2</v>
      </c>
      <c r="I13" s="58">
        <f t="shared" si="1"/>
        <v>2.8268502199586543E-2</v>
      </c>
      <c r="J13" s="35">
        <f t="shared" si="2"/>
        <v>45253</v>
      </c>
    </row>
    <row r="14" spans="1:28" x14ac:dyDescent="0.35">
      <c r="A14" s="35" t="s">
        <v>165</v>
      </c>
      <c r="B14" s="51">
        <v>114850</v>
      </c>
      <c r="C14" s="51">
        <v>113800</v>
      </c>
      <c r="D14" s="183">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166</v>
      </c>
      <c r="B15" s="51">
        <v>107700</v>
      </c>
      <c r="C15" s="51">
        <v>114850</v>
      </c>
      <c r="D15" s="183">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167</v>
      </c>
      <c r="B16" s="51">
        <v>109550</v>
      </c>
      <c r="C16" s="51">
        <v>107700</v>
      </c>
      <c r="D16" s="183">
        <v>169539</v>
      </c>
      <c r="E16" s="51">
        <v>110450</v>
      </c>
      <c r="F16" s="51">
        <v>107350</v>
      </c>
      <c r="G16" s="51">
        <v>93278</v>
      </c>
      <c r="H16" s="33">
        <f t="shared" si="0"/>
        <v>-8.1484834766862857E-3</v>
      </c>
      <c r="I16" s="58">
        <f t="shared" si="1"/>
        <v>6.8219557723800728E-2</v>
      </c>
      <c r="J16" s="35">
        <f t="shared" si="2"/>
        <v>45258</v>
      </c>
    </row>
    <row r="17" spans="1:10" x14ac:dyDescent="0.35">
      <c r="A17" s="35" t="s">
        <v>168</v>
      </c>
      <c r="B17" s="51">
        <v>111600</v>
      </c>
      <c r="C17" s="51">
        <v>109550</v>
      </c>
      <c r="D17" s="183">
        <v>238146</v>
      </c>
      <c r="E17" s="51">
        <v>108800</v>
      </c>
      <c r="F17" s="51">
        <v>110500</v>
      </c>
      <c r="G17" s="51">
        <v>105471</v>
      </c>
      <c r="H17" s="33">
        <f t="shared" si="0"/>
        <v>2.5735294117646967E-2</v>
      </c>
      <c r="I17" s="58">
        <f t="shared" si="1"/>
        <v>0.13071678209224036</v>
      </c>
      <c r="J17" s="35">
        <f t="shared" si="2"/>
        <v>45259</v>
      </c>
    </row>
    <row r="18" spans="1:10" x14ac:dyDescent="0.35">
      <c r="A18" s="35" t="s">
        <v>169</v>
      </c>
      <c r="B18" s="51">
        <v>107650</v>
      </c>
      <c r="C18" s="51">
        <v>111600</v>
      </c>
      <c r="D18" s="183">
        <v>190463</v>
      </c>
      <c r="E18" s="51">
        <v>111650</v>
      </c>
      <c r="F18" s="51">
        <v>112000</v>
      </c>
      <c r="G18" s="51">
        <v>111186</v>
      </c>
      <c r="H18" s="33">
        <f t="shared" si="0"/>
        <v>-3.5826242722794444E-2</v>
      </c>
      <c r="I18" s="58">
        <f t="shared" si="1"/>
        <v>5.4185510709104934E-2</v>
      </c>
      <c r="J18" s="35">
        <f t="shared" si="2"/>
        <v>45260</v>
      </c>
    </row>
    <row r="19" spans="1:10" x14ac:dyDescent="0.35">
      <c r="A19" s="35" t="s">
        <v>170</v>
      </c>
      <c r="B19" s="51">
        <v>104550</v>
      </c>
      <c r="C19" s="51">
        <v>107650</v>
      </c>
      <c r="D19" s="183">
        <v>309052</v>
      </c>
      <c r="E19" s="51">
        <v>109000</v>
      </c>
      <c r="F19" s="51">
        <v>107000</v>
      </c>
      <c r="G19" s="51">
        <v>114139</v>
      </c>
      <c r="H19" s="33">
        <f t="shared" si="0"/>
        <v>-4.0825688073394484E-2</v>
      </c>
      <c r="I19" s="58">
        <f t="shared" si="1"/>
        <v>2.6559099167161371E-2</v>
      </c>
      <c r="J19" s="35">
        <f t="shared" si="2"/>
        <v>45261</v>
      </c>
    </row>
    <row r="20" spans="1:10" x14ac:dyDescent="0.35">
      <c r="A20" s="35" t="s">
        <v>171</v>
      </c>
      <c r="B20" s="51">
        <v>97250</v>
      </c>
      <c r="C20" s="51">
        <v>104550</v>
      </c>
      <c r="D20" s="183">
        <v>295401</v>
      </c>
      <c r="E20" s="51">
        <v>104550</v>
      </c>
      <c r="F20" s="51">
        <v>104050</v>
      </c>
      <c r="G20" s="51">
        <v>128879</v>
      </c>
      <c r="H20" s="33">
        <f t="shared" si="0"/>
        <v>-6.9823051171688189E-2</v>
      </c>
      <c r="I20" s="58">
        <f t="shared" si="1"/>
        <v>0.12914078448207889</v>
      </c>
      <c r="J20" s="35">
        <f t="shared" si="2"/>
        <v>45264</v>
      </c>
    </row>
    <row r="21" spans="1:10" x14ac:dyDescent="0.35">
      <c r="A21" s="35" t="s">
        <v>172</v>
      </c>
      <c r="B21" s="51">
        <v>90800</v>
      </c>
      <c r="C21" s="51">
        <v>97250</v>
      </c>
      <c r="D21" s="183">
        <v>194703</v>
      </c>
      <c r="E21" s="51">
        <v>100850</v>
      </c>
      <c r="F21" s="51">
        <v>95700</v>
      </c>
      <c r="G21" s="51">
        <v>138614</v>
      </c>
      <c r="H21" s="33">
        <f t="shared" si="0"/>
        <v>-9.9652949925632117E-2</v>
      </c>
      <c r="I21" s="58">
        <f t="shared" si="1"/>
        <v>7.553596784580896E-2</v>
      </c>
      <c r="J21" s="35">
        <f t="shared" si="2"/>
        <v>45265</v>
      </c>
    </row>
    <row r="22" spans="1:10" x14ac:dyDescent="0.35">
      <c r="A22" s="35" t="s">
        <v>173</v>
      </c>
      <c r="B22" s="51">
        <v>93400</v>
      </c>
      <c r="C22" s="51">
        <v>90800</v>
      </c>
      <c r="D22" s="183">
        <v>648852</v>
      </c>
      <c r="E22" s="51">
        <v>92500</v>
      </c>
      <c r="F22" s="51">
        <v>87800</v>
      </c>
      <c r="G22" s="51">
        <v>148646</v>
      </c>
      <c r="H22" s="33">
        <f t="shared" si="0"/>
        <v>9.7297297297296303E-3</v>
      </c>
      <c r="I22" s="58">
        <f t="shared" si="1"/>
        <v>7.2373641912072406E-2</v>
      </c>
      <c r="J22" s="35">
        <f t="shared" si="2"/>
        <v>45266</v>
      </c>
    </row>
    <row r="23" spans="1:10" x14ac:dyDescent="0.35">
      <c r="A23" s="35" t="s">
        <v>174</v>
      </c>
      <c r="B23" s="51">
        <v>95750</v>
      </c>
      <c r="C23" s="51">
        <v>93400</v>
      </c>
      <c r="D23" s="183">
        <v>254235</v>
      </c>
      <c r="E23" s="51">
        <v>89500</v>
      </c>
      <c r="F23" s="51">
        <v>94900</v>
      </c>
      <c r="G23" s="51">
        <v>165720</v>
      </c>
      <c r="H23" s="33">
        <f t="shared" si="0"/>
        <v>6.9832402234636826E-2</v>
      </c>
      <c r="I23" s="58">
        <f t="shared" si="1"/>
        <v>0.11486350120420319</v>
      </c>
      <c r="J23" s="35">
        <f t="shared" si="2"/>
        <v>45267</v>
      </c>
    </row>
    <row r="24" spans="1:10" x14ac:dyDescent="0.35">
      <c r="A24" s="35" t="s">
        <v>175</v>
      </c>
      <c r="B24" s="51">
        <v>102300</v>
      </c>
      <c r="C24" s="51">
        <v>95750</v>
      </c>
      <c r="D24" s="183">
        <v>35682</v>
      </c>
      <c r="E24" s="51">
        <v>93000</v>
      </c>
      <c r="F24" s="51">
        <v>101700</v>
      </c>
      <c r="G24" s="51">
        <v>158315</v>
      </c>
      <c r="H24" s="33">
        <f t="shared" si="0"/>
        <v>0.10000000000000009</v>
      </c>
      <c r="I24" s="58">
        <f t="shared" si="1"/>
        <v>-4.4683804006758421E-2</v>
      </c>
      <c r="J24" s="35">
        <f t="shared" si="2"/>
        <v>45268</v>
      </c>
    </row>
    <row r="25" spans="1:10" x14ac:dyDescent="0.35">
      <c r="A25" s="35" t="s">
        <v>176</v>
      </c>
      <c r="B25" s="51">
        <v>96800</v>
      </c>
      <c r="C25" s="51">
        <v>102300</v>
      </c>
      <c r="D25" s="183">
        <v>802428</v>
      </c>
      <c r="E25" s="51">
        <v>101700</v>
      </c>
      <c r="F25" s="51">
        <v>113650</v>
      </c>
      <c r="G25" s="51">
        <v>156695</v>
      </c>
      <c r="H25" s="33">
        <f t="shared" si="0"/>
        <v>-4.8180924287118954E-2</v>
      </c>
      <c r="I25" s="58">
        <f t="shared" si="1"/>
        <v>-1.0232763793702415E-2</v>
      </c>
      <c r="J25" s="35">
        <f t="shared" si="2"/>
        <v>45271</v>
      </c>
    </row>
    <row r="26" spans="1:10" x14ac:dyDescent="0.35">
      <c r="A26" s="35" t="s">
        <v>177</v>
      </c>
      <c r="B26" s="51">
        <v>93100</v>
      </c>
      <c r="C26" s="51">
        <v>96800</v>
      </c>
      <c r="D26" s="183">
        <v>674126</v>
      </c>
      <c r="E26" s="51">
        <v>101850</v>
      </c>
      <c r="F26" s="51">
        <v>96000</v>
      </c>
      <c r="G26" s="51">
        <v>172604</v>
      </c>
      <c r="H26" s="33">
        <f t="shared" si="0"/>
        <v>-8.5910652920962227E-2</v>
      </c>
      <c r="I26" s="58">
        <f t="shared" si="1"/>
        <v>0.10152844698299246</v>
      </c>
      <c r="J26" s="35">
        <f t="shared" si="2"/>
        <v>45272</v>
      </c>
    </row>
    <row r="27" spans="1:10" x14ac:dyDescent="0.35">
      <c r="A27" s="35" t="s">
        <v>178</v>
      </c>
      <c r="B27" s="73">
        <v>103550</v>
      </c>
      <c r="C27" s="73">
        <v>93100</v>
      </c>
      <c r="D27" s="183">
        <v>741028</v>
      </c>
      <c r="E27" s="73">
        <v>94150</v>
      </c>
      <c r="F27" s="73">
        <v>92200</v>
      </c>
      <c r="G27" s="73">
        <v>172000</v>
      </c>
      <c r="H27" s="33">
        <f t="shared" si="0"/>
        <v>9.9840679766330265E-2</v>
      </c>
      <c r="I27" s="58">
        <f t="shared" si="1"/>
        <v>-3.4993395286320172E-3</v>
      </c>
      <c r="J27" s="35">
        <f t="shared" si="2"/>
        <v>45273</v>
      </c>
    </row>
    <row r="28" spans="1:10" x14ac:dyDescent="0.35">
      <c r="A28" s="35" t="s">
        <v>179</v>
      </c>
      <c r="B28" s="74">
        <v>102550</v>
      </c>
      <c r="C28" s="74">
        <v>103550</v>
      </c>
      <c r="D28" s="183">
        <v>888872</v>
      </c>
      <c r="E28" s="74">
        <v>94450</v>
      </c>
      <c r="F28" s="74">
        <v>104600</v>
      </c>
      <c r="G28" s="74">
        <v>161651</v>
      </c>
      <c r="H28" s="33">
        <f t="shared" si="0"/>
        <v>8.5759661196400216E-2</v>
      </c>
      <c r="I28" s="58">
        <f t="shared" si="1"/>
        <v>-6.0168604651162805E-2</v>
      </c>
      <c r="J28" s="35">
        <f t="shared" si="2"/>
        <v>45274</v>
      </c>
    </row>
    <row r="29" spans="1:10" x14ac:dyDescent="0.35">
      <c r="A29" s="35" t="s">
        <v>180</v>
      </c>
      <c r="B29" s="51">
        <v>104600</v>
      </c>
      <c r="C29" s="51">
        <v>102550</v>
      </c>
      <c r="D29" s="183">
        <v>547769</v>
      </c>
      <c r="E29" s="51">
        <v>100850</v>
      </c>
      <c r="F29" s="51">
        <v>102000</v>
      </c>
      <c r="G29" s="51">
        <v>159950</v>
      </c>
      <c r="H29" s="33">
        <f t="shared" si="0"/>
        <v>3.7183936539414875E-2</v>
      </c>
      <c r="I29" s="58">
        <f t="shared" si="1"/>
        <v>-1.0522669207119084E-2</v>
      </c>
      <c r="J29" s="35">
        <f t="shared" si="2"/>
        <v>45275</v>
      </c>
    </row>
    <row r="30" spans="1:10" x14ac:dyDescent="0.35">
      <c r="A30" s="35" t="s">
        <v>181</v>
      </c>
      <c r="B30" s="51">
        <v>102750</v>
      </c>
      <c r="C30" s="51">
        <v>104600</v>
      </c>
      <c r="D30" s="183">
        <v>491689</v>
      </c>
      <c r="E30" s="51">
        <v>105150</v>
      </c>
      <c r="F30" s="51">
        <v>104200</v>
      </c>
      <c r="G30" s="51">
        <v>159746</v>
      </c>
      <c r="H30" s="33">
        <f t="shared" si="0"/>
        <v>-2.2824536376604865E-2</v>
      </c>
      <c r="I30" s="58">
        <f t="shared" si="1"/>
        <v>-1.2753985620506114E-3</v>
      </c>
      <c r="J30" s="35">
        <f t="shared" si="2"/>
        <v>45278</v>
      </c>
    </row>
    <row r="31" spans="1:10" x14ac:dyDescent="0.35">
      <c r="A31" s="35" t="s">
        <v>182</v>
      </c>
      <c r="B31" s="51">
        <v>101900</v>
      </c>
      <c r="C31" s="51">
        <v>102750</v>
      </c>
      <c r="D31" s="183">
        <v>261561</v>
      </c>
      <c r="E31" s="51">
        <v>104250</v>
      </c>
      <c r="F31" s="51">
        <v>102000</v>
      </c>
      <c r="G31" s="51">
        <v>159563</v>
      </c>
      <c r="H31" s="33">
        <f t="shared" si="0"/>
        <v>-2.2541966426858462E-2</v>
      </c>
      <c r="I31" s="58">
        <f t="shared" si="1"/>
        <v>-1.145568590136814E-3</v>
      </c>
      <c r="J31" s="35">
        <f t="shared" si="2"/>
        <v>45279</v>
      </c>
    </row>
    <row r="32" spans="1:10" x14ac:dyDescent="0.35">
      <c r="A32" s="35" t="s">
        <v>183</v>
      </c>
      <c r="B32" s="51">
        <v>100800</v>
      </c>
      <c r="C32" s="51">
        <v>101900</v>
      </c>
      <c r="D32" s="183">
        <v>166175</v>
      </c>
      <c r="E32" s="51">
        <v>102300</v>
      </c>
      <c r="F32" s="51">
        <v>101900</v>
      </c>
      <c r="G32" s="51">
        <v>162654</v>
      </c>
      <c r="H32" s="33">
        <f t="shared" si="0"/>
        <v>-1.4662756598240456E-2</v>
      </c>
      <c r="I32" s="58">
        <f t="shared" si="1"/>
        <v>1.9371658843215567E-2</v>
      </c>
      <c r="J32" s="35">
        <f t="shared" si="2"/>
        <v>45280</v>
      </c>
    </row>
    <row r="33" spans="1:10" x14ac:dyDescent="0.35">
      <c r="A33" s="35" t="s">
        <v>184</v>
      </c>
      <c r="B33" s="51">
        <v>97600</v>
      </c>
      <c r="C33" s="51">
        <v>100800</v>
      </c>
      <c r="D33" s="183">
        <v>322718</v>
      </c>
      <c r="E33" s="51">
        <v>101900</v>
      </c>
      <c r="F33" s="51">
        <v>100000</v>
      </c>
      <c r="G33" s="51">
        <v>158076</v>
      </c>
      <c r="H33" s="33">
        <f t="shared" si="0"/>
        <v>-4.2198233562316001E-2</v>
      </c>
      <c r="I33" s="58">
        <f t="shared" si="1"/>
        <v>-2.8145634291194765E-2</v>
      </c>
      <c r="J33" s="35">
        <f t="shared" si="2"/>
        <v>45281</v>
      </c>
    </row>
    <row r="34" spans="1:10" x14ac:dyDescent="0.35">
      <c r="A34" s="35" t="s">
        <v>185</v>
      </c>
      <c r="B34" s="51">
        <v>100800</v>
      </c>
      <c r="C34" s="51">
        <v>97600</v>
      </c>
      <c r="D34" s="183">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186</v>
      </c>
      <c r="B35" s="51">
        <v>102850</v>
      </c>
      <c r="C35" s="51">
        <v>100800</v>
      </c>
      <c r="D35" s="183">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187</v>
      </c>
      <c r="B36" s="51">
        <v>107100</v>
      </c>
      <c r="C36" s="51">
        <v>102850</v>
      </c>
      <c r="D36" s="183">
        <v>260868</v>
      </c>
      <c r="E36" s="51">
        <v>102250</v>
      </c>
      <c r="F36" s="51">
        <v>102800</v>
      </c>
      <c r="G36" s="51">
        <v>155209</v>
      </c>
      <c r="H36" s="33">
        <f t="shared" si="3"/>
        <v>4.7432762836185915E-2</v>
      </c>
      <c r="I36" s="58">
        <f t="shared" si="4"/>
        <v>-2.4315268706349702E-2</v>
      </c>
      <c r="J36" s="35">
        <f t="shared" si="2"/>
        <v>45286</v>
      </c>
    </row>
    <row r="37" spans="1:10" x14ac:dyDescent="0.35">
      <c r="A37" s="35" t="s">
        <v>188</v>
      </c>
      <c r="B37" s="51">
        <v>105700</v>
      </c>
      <c r="C37" s="51">
        <v>107100</v>
      </c>
      <c r="D37" s="183">
        <v>264253</v>
      </c>
      <c r="E37" s="51">
        <v>106150</v>
      </c>
      <c r="F37" s="51">
        <v>107000</v>
      </c>
      <c r="G37" s="51">
        <v>150793</v>
      </c>
      <c r="H37" s="33">
        <f t="shared" si="3"/>
        <v>-4.2392840320301106E-3</v>
      </c>
      <c r="I37" s="58">
        <f t="shared" si="4"/>
        <v>-2.8451958327158855E-2</v>
      </c>
      <c r="J37" s="35">
        <f t="shared" si="2"/>
        <v>45287</v>
      </c>
    </row>
    <row r="38" spans="1:10" x14ac:dyDescent="0.35">
      <c r="A38" s="35" t="s">
        <v>189</v>
      </c>
      <c r="B38" s="51">
        <v>106550</v>
      </c>
      <c r="C38" s="51">
        <v>105700</v>
      </c>
      <c r="D38" s="183">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190</v>
      </c>
      <c r="B39" s="51">
        <v>107700</v>
      </c>
      <c r="C39" s="51">
        <v>106550</v>
      </c>
      <c r="D39" s="183">
        <v>197334</v>
      </c>
      <c r="E39" s="51">
        <v>106200</v>
      </c>
      <c r="F39" s="51">
        <v>106000</v>
      </c>
      <c r="G39" s="51">
        <v>142958</v>
      </c>
      <c r="H39" s="33">
        <f t="shared" si="3"/>
        <v>1.4124293785310771E-2</v>
      </c>
      <c r="I39" s="58">
        <f t="shared" si="4"/>
        <v>-5.9864133472751102E-2</v>
      </c>
      <c r="J39" s="35">
        <f t="shared" si="2"/>
        <v>45289</v>
      </c>
    </row>
    <row r="40" spans="1:10" x14ac:dyDescent="0.35">
      <c r="A40" s="35" t="s">
        <v>191</v>
      </c>
      <c r="B40" s="51">
        <v>108350</v>
      </c>
      <c r="C40" s="51">
        <v>107700</v>
      </c>
      <c r="D40" s="183">
        <v>143702</v>
      </c>
      <c r="E40" s="51">
        <v>106650</v>
      </c>
      <c r="F40" s="51">
        <v>107700</v>
      </c>
      <c r="G40" s="51">
        <v>145602</v>
      </c>
      <c r="H40" s="33">
        <f t="shared" si="3"/>
        <v>1.5939990623534905E-2</v>
      </c>
      <c r="I40" s="58">
        <f t="shared" si="4"/>
        <v>1.8494942570545181E-2</v>
      </c>
      <c r="J40" s="35">
        <f>+WORKDAY(J39,2)</f>
        <v>45293</v>
      </c>
    </row>
    <row r="41" spans="1:10" x14ac:dyDescent="0.35">
      <c r="A41" s="35" t="s">
        <v>192</v>
      </c>
      <c r="B41" s="51">
        <v>106600</v>
      </c>
      <c r="C41" s="51">
        <v>108350</v>
      </c>
      <c r="D41" s="183">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193</v>
      </c>
      <c r="B42" s="51">
        <v>100450</v>
      </c>
      <c r="C42" s="51">
        <v>106600</v>
      </c>
      <c r="D42" s="183">
        <v>194855</v>
      </c>
      <c r="E42" s="51">
        <v>107650</v>
      </c>
      <c r="F42" s="51">
        <v>106500</v>
      </c>
      <c r="G42" s="51">
        <v>148982</v>
      </c>
      <c r="H42" s="33">
        <f t="shared" si="3"/>
        <v>-6.6883418485833679E-2</v>
      </c>
      <c r="I42" s="58">
        <f t="shared" si="4"/>
        <v>5.1071305108541409E-2</v>
      </c>
      <c r="J42" s="35">
        <f t="shared" si="5"/>
        <v>45295</v>
      </c>
    </row>
    <row r="43" spans="1:10" x14ac:dyDescent="0.35">
      <c r="A43" s="35" t="s">
        <v>194</v>
      </c>
      <c r="B43" s="51">
        <v>98650</v>
      </c>
      <c r="C43" s="51">
        <v>100450</v>
      </c>
      <c r="D43" s="183">
        <v>182344</v>
      </c>
      <c r="E43" s="51">
        <v>103850</v>
      </c>
      <c r="F43" s="51">
        <v>100000</v>
      </c>
      <c r="G43" s="51">
        <v>154263</v>
      </c>
      <c r="H43" s="33">
        <f t="shared" si="3"/>
        <v>-5.0072219547424135E-2</v>
      </c>
      <c r="I43" s="58">
        <f t="shared" si="4"/>
        <v>3.5447235236471419E-2</v>
      </c>
      <c r="J43" s="35">
        <f t="shared" si="5"/>
        <v>45296</v>
      </c>
    </row>
    <row r="44" spans="1:10" x14ac:dyDescent="0.35">
      <c r="A44" s="35" t="s">
        <v>195</v>
      </c>
      <c r="B44" s="51">
        <v>97200</v>
      </c>
      <c r="C44" s="51">
        <v>98650</v>
      </c>
      <c r="D44" s="183">
        <v>146847</v>
      </c>
      <c r="E44" s="51">
        <v>98750</v>
      </c>
      <c r="F44" s="51">
        <v>98000</v>
      </c>
      <c r="G44" s="51">
        <v>157724</v>
      </c>
      <c r="H44" s="33">
        <f t="shared" si="3"/>
        <v>-1.5696202531645609E-2</v>
      </c>
      <c r="I44" s="58">
        <f t="shared" si="4"/>
        <v>2.2435710442555878E-2</v>
      </c>
      <c r="J44" s="35">
        <f t="shared" si="5"/>
        <v>45299</v>
      </c>
    </row>
    <row r="45" spans="1:10" x14ac:dyDescent="0.35">
      <c r="A45" s="48" t="s">
        <v>196</v>
      </c>
      <c r="B45" s="51">
        <v>98950</v>
      </c>
      <c r="C45" s="51">
        <v>97200</v>
      </c>
      <c r="D45" s="183">
        <v>203361</v>
      </c>
      <c r="E45" s="51">
        <v>98400</v>
      </c>
      <c r="F45" s="51">
        <v>97000</v>
      </c>
      <c r="G45" s="51">
        <v>162038</v>
      </c>
      <c r="H45" s="33">
        <f t="shared" si="3"/>
        <v>5.5894308943089666E-3</v>
      </c>
      <c r="I45" s="58">
        <f t="shared" si="4"/>
        <v>2.735157617103301E-2</v>
      </c>
      <c r="J45" s="35">
        <f t="shared" si="5"/>
        <v>45300</v>
      </c>
    </row>
    <row r="46" spans="1:10" x14ac:dyDescent="0.35">
      <c r="A46" s="48" t="s">
        <v>197</v>
      </c>
      <c r="B46" s="51">
        <v>97900</v>
      </c>
      <c r="C46" s="51">
        <v>98950</v>
      </c>
      <c r="D46" s="183">
        <v>107149</v>
      </c>
      <c r="E46" s="51">
        <v>98200</v>
      </c>
      <c r="F46" s="51">
        <v>98500</v>
      </c>
      <c r="G46" s="51">
        <v>159002</v>
      </c>
      <c r="H46" s="33">
        <f t="shared" si="3"/>
        <v>-3.054989816700604E-3</v>
      </c>
      <c r="I46" s="58">
        <f t="shared" si="4"/>
        <v>-1.8736345795430709E-2</v>
      </c>
      <c r="J46" s="35">
        <f t="shared" si="5"/>
        <v>45301</v>
      </c>
    </row>
    <row r="47" spans="1:10" x14ac:dyDescent="0.35">
      <c r="A47" s="48" t="s">
        <v>198</v>
      </c>
      <c r="B47" s="51">
        <v>104700</v>
      </c>
      <c r="C47" s="51">
        <v>97900</v>
      </c>
      <c r="D47" s="183">
        <v>214428</v>
      </c>
      <c r="E47" s="51">
        <v>98400</v>
      </c>
      <c r="F47" s="51">
        <v>98400</v>
      </c>
      <c r="G47" s="51">
        <v>157286</v>
      </c>
      <c r="H47" s="33">
        <f t="shared" si="3"/>
        <v>6.4024390243902385E-2</v>
      </c>
      <c r="I47" s="58">
        <f t="shared" si="4"/>
        <v>-1.0792317077772617E-2</v>
      </c>
      <c r="J47" s="35">
        <f t="shared" si="5"/>
        <v>45302</v>
      </c>
    </row>
    <row r="48" spans="1:10" x14ac:dyDescent="0.35">
      <c r="A48" s="48" t="s">
        <v>199</v>
      </c>
      <c r="B48" s="51">
        <v>102850</v>
      </c>
      <c r="C48" s="51">
        <v>104700</v>
      </c>
      <c r="D48" s="183">
        <v>142605</v>
      </c>
      <c r="E48" s="51">
        <v>101850</v>
      </c>
      <c r="F48" s="51">
        <v>104700</v>
      </c>
      <c r="G48" s="51">
        <v>155914</v>
      </c>
      <c r="H48" s="33">
        <f t="shared" si="3"/>
        <v>9.8183603338242165E-3</v>
      </c>
      <c r="I48" s="58">
        <f t="shared" si="4"/>
        <v>-8.7229632643719412E-3</v>
      </c>
      <c r="J48" s="35">
        <f t="shared" si="5"/>
        <v>45303</v>
      </c>
    </row>
    <row r="49" spans="1:10" x14ac:dyDescent="0.35">
      <c r="A49" s="48" t="s">
        <v>200</v>
      </c>
      <c r="B49" s="51">
        <v>101950</v>
      </c>
      <c r="C49" s="51">
        <v>102850</v>
      </c>
      <c r="D49" s="183">
        <v>103038</v>
      </c>
      <c r="E49" s="51">
        <v>103650</v>
      </c>
      <c r="F49" s="51">
        <v>102000</v>
      </c>
      <c r="G49" s="51">
        <v>156970</v>
      </c>
      <c r="H49" s="33">
        <f t="shared" si="3"/>
        <v>-1.6401350699469353E-2</v>
      </c>
      <c r="I49" s="58">
        <f t="shared" si="4"/>
        <v>6.7729645830394425E-3</v>
      </c>
      <c r="J49" s="35">
        <f t="shared" si="5"/>
        <v>45306</v>
      </c>
    </row>
    <row r="50" spans="1:10" x14ac:dyDescent="0.35">
      <c r="A50" s="48" t="s">
        <v>202</v>
      </c>
      <c r="B50" s="51">
        <v>104150</v>
      </c>
      <c r="C50" s="51">
        <v>101950</v>
      </c>
      <c r="D50" s="183">
        <v>109517</v>
      </c>
      <c r="E50" s="51">
        <v>101950</v>
      </c>
      <c r="F50" s="51">
        <v>102000</v>
      </c>
      <c r="G50" s="51">
        <v>159478</v>
      </c>
      <c r="H50" s="33">
        <f t="shared" si="3"/>
        <v>2.157920549288872E-2</v>
      </c>
      <c r="I50" s="58">
        <f t="shared" si="4"/>
        <v>1.5977575332866145E-2</v>
      </c>
      <c r="J50" s="35">
        <f t="shared" si="5"/>
        <v>45307</v>
      </c>
    </row>
    <row r="51" spans="1:10" x14ac:dyDescent="0.35">
      <c r="A51" s="48" t="s">
        <v>203</v>
      </c>
      <c r="B51" s="51">
        <v>101750</v>
      </c>
      <c r="C51" s="51">
        <v>104150</v>
      </c>
      <c r="D51" s="183">
        <v>131788</v>
      </c>
      <c r="E51" s="51">
        <v>103400</v>
      </c>
      <c r="F51" s="51">
        <v>104900</v>
      </c>
      <c r="G51" s="51">
        <v>156573</v>
      </c>
      <c r="H51" s="33">
        <f t="shared" si="3"/>
        <v>-1.5957446808510634E-2</v>
      </c>
      <c r="I51" s="58">
        <f t="shared" si="4"/>
        <v>-1.8215678651600897E-2</v>
      </c>
      <c r="J51" s="35">
        <f t="shared" si="5"/>
        <v>45308</v>
      </c>
    </row>
    <row r="52" spans="1:10" x14ac:dyDescent="0.35">
      <c r="A52" s="48" t="s">
        <v>204</v>
      </c>
      <c r="B52" s="51">
        <v>102400</v>
      </c>
      <c r="C52" s="51">
        <v>101750</v>
      </c>
      <c r="D52" s="183">
        <v>125726</v>
      </c>
      <c r="E52" s="51">
        <v>103600</v>
      </c>
      <c r="F52" s="51">
        <v>102300</v>
      </c>
      <c r="G52" s="51">
        <v>154594</v>
      </c>
      <c r="H52" s="33">
        <f t="shared" si="3"/>
        <v>-1.158301158301156E-2</v>
      </c>
      <c r="I52" s="58">
        <f t="shared" si="4"/>
        <v>-1.2639471684134596E-2</v>
      </c>
      <c r="J52" s="35">
        <f t="shared" si="5"/>
        <v>45309</v>
      </c>
    </row>
    <row r="53" spans="1:10" x14ac:dyDescent="0.35">
      <c r="A53" s="48" t="s">
        <v>205</v>
      </c>
      <c r="B53" s="51">
        <v>101400</v>
      </c>
      <c r="C53" s="51">
        <v>102400</v>
      </c>
      <c r="D53" s="183">
        <v>87317</v>
      </c>
      <c r="E53" s="51">
        <v>101850</v>
      </c>
      <c r="F53" s="51">
        <v>102800</v>
      </c>
      <c r="G53" s="51">
        <v>155078</v>
      </c>
      <c r="H53" s="33">
        <f t="shared" si="3"/>
        <v>-4.4182621502208974E-3</v>
      </c>
      <c r="I53" s="58">
        <f t="shared" si="4"/>
        <v>3.1307812722356498E-3</v>
      </c>
      <c r="J53" s="35">
        <f t="shared" si="5"/>
        <v>45310</v>
      </c>
    </row>
    <row r="54" spans="1:10" x14ac:dyDescent="0.35">
      <c r="A54" s="48" t="s">
        <v>206</v>
      </c>
      <c r="B54" s="51">
        <v>99850</v>
      </c>
      <c r="C54" s="51">
        <v>101400</v>
      </c>
      <c r="D54" s="183">
        <v>108433</v>
      </c>
      <c r="E54" s="51">
        <v>102050</v>
      </c>
      <c r="F54" s="51">
        <v>100800</v>
      </c>
      <c r="G54" s="51">
        <v>152252</v>
      </c>
      <c r="H54" s="33">
        <f t="shared" si="3"/>
        <v>-2.1558059774620331E-2</v>
      </c>
      <c r="I54" s="58">
        <f t="shared" si="4"/>
        <v>-1.8223087736493948E-2</v>
      </c>
      <c r="J54" s="35">
        <f t="shared" si="5"/>
        <v>45313</v>
      </c>
    </row>
    <row r="55" spans="1:10" x14ac:dyDescent="0.35">
      <c r="A55" s="48" t="s">
        <v>207</v>
      </c>
      <c r="B55" s="51">
        <v>102000</v>
      </c>
      <c r="C55" s="51">
        <v>99850</v>
      </c>
      <c r="D55" s="183">
        <v>92608</v>
      </c>
      <c r="E55" s="51">
        <v>100350</v>
      </c>
      <c r="F55" s="51">
        <v>100850</v>
      </c>
      <c r="G55" s="51">
        <v>148288</v>
      </c>
      <c r="H55" s="33">
        <f t="shared" si="3"/>
        <v>1.6442451420029869E-2</v>
      </c>
      <c r="I55" s="58">
        <f t="shared" si="4"/>
        <v>-2.6035782781178574E-2</v>
      </c>
      <c r="J55" s="35">
        <f t="shared" si="5"/>
        <v>45314</v>
      </c>
    </row>
    <row r="56" spans="1:10" x14ac:dyDescent="0.35">
      <c r="A56" s="48" t="s">
        <v>208</v>
      </c>
      <c r="B56" s="51">
        <v>102350</v>
      </c>
      <c r="C56" s="51">
        <v>102000</v>
      </c>
      <c r="D56" s="183">
        <v>72518</v>
      </c>
      <c r="E56" s="51">
        <v>101400</v>
      </c>
      <c r="F56" s="51">
        <v>102500</v>
      </c>
      <c r="G56" s="51">
        <v>148399</v>
      </c>
      <c r="H56" s="33">
        <f t="shared" si="3"/>
        <v>9.3688362919133183E-3</v>
      </c>
      <c r="I56" s="58">
        <f t="shared" si="4"/>
        <v>7.4854337505403379E-4</v>
      </c>
      <c r="J56" s="35">
        <f t="shared" si="5"/>
        <v>45315</v>
      </c>
    </row>
    <row r="57" spans="1:10" x14ac:dyDescent="0.35">
      <c r="A57" s="48" t="s">
        <v>209</v>
      </c>
      <c r="B57" s="51">
        <v>101350</v>
      </c>
      <c r="C57" s="51">
        <v>102350</v>
      </c>
      <c r="D57" s="183">
        <v>85085</v>
      </c>
      <c r="E57" s="51">
        <v>102350</v>
      </c>
      <c r="F57" s="51">
        <v>103000</v>
      </c>
      <c r="G57" s="51">
        <v>149167</v>
      </c>
      <c r="H57" s="33">
        <f t="shared" si="3"/>
        <v>-9.7703957010258913E-3</v>
      </c>
      <c r="I57" s="58">
        <f t="shared" si="4"/>
        <v>5.1752370298991934E-3</v>
      </c>
      <c r="J57" s="35">
        <f t="shared" si="5"/>
        <v>45316</v>
      </c>
    </row>
    <row r="58" spans="1:10" x14ac:dyDescent="0.35">
      <c r="A58" s="48" t="s">
        <v>210</v>
      </c>
      <c r="B58" s="51">
        <v>100650</v>
      </c>
      <c r="C58" s="51">
        <v>101350</v>
      </c>
      <c r="D58" s="183">
        <v>80796</v>
      </c>
      <c r="E58" s="51">
        <v>101600</v>
      </c>
      <c r="F58" s="51">
        <v>101500</v>
      </c>
      <c r="G58" s="51">
        <v>148248</v>
      </c>
      <c r="H58" s="33">
        <f t="shared" si="3"/>
        <v>-9.350393700787385E-3</v>
      </c>
      <c r="I58" s="58">
        <f t="shared" si="4"/>
        <v>-6.1608800874187741E-3</v>
      </c>
      <c r="J58" s="35">
        <f t="shared" si="5"/>
        <v>45317</v>
      </c>
    </row>
    <row r="59" spans="1:10" x14ac:dyDescent="0.35">
      <c r="A59" s="48" t="s">
        <v>211</v>
      </c>
      <c r="B59" s="51">
        <v>101950</v>
      </c>
      <c r="C59" s="51">
        <v>100650</v>
      </c>
      <c r="D59" s="183">
        <v>77321</v>
      </c>
      <c r="E59" s="51">
        <v>101550</v>
      </c>
      <c r="F59" s="51">
        <v>101300</v>
      </c>
      <c r="G59" s="51">
        <v>144728</v>
      </c>
      <c r="H59" s="33">
        <f t="shared" si="3"/>
        <v>3.9389463318562079E-3</v>
      </c>
      <c r="I59" s="58">
        <f t="shared" si="4"/>
        <v>-2.374399654632775E-2</v>
      </c>
      <c r="J59" s="35">
        <f t="shared" si="5"/>
        <v>45320</v>
      </c>
    </row>
    <row r="60" spans="1:10" x14ac:dyDescent="0.35">
      <c r="A60" s="48" t="s">
        <v>212</v>
      </c>
      <c r="B60" s="51">
        <v>101000</v>
      </c>
      <c r="C60" s="51">
        <v>101950</v>
      </c>
      <c r="D60" s="183">
        <v>54916</v>
      </c>
      <c r="E60" s="51">
        <v>101550</v>
      </c>
      <c r="F60" s="51">
        <v>101950</v>
      </c>
      <c r="G60" s="51">
        <v>141118</v>
      </c>
      <c r="H60" s="33">
        <f t="shared" si="3"/>
        <v>-5.4160512063022859E-3</v>
      </c>
      <c r="I60" s="58">
        <f t="shared" si="4"/>
        <v>-2.4943341993256318E-2</v>
      </c>
      <c r="J60" s="35">
        <f t="shared" si="5"/>
        <v>45321</v>
      </c>
    </row>
    <row r="61" spans="1:10" x14ac:dyDescent="0.35">
      <c r="A61" s="48" t="s">
        <v>213</v>
      </c>
      <c r="B61" s="51">
        <v>99150</v>
      </c>
      <c r="C61" s="51">
        <v>101000</v>
      </c>
      <c r="D61" s="183">
        <v>102011</v>
      </c>
      <c r="E61" s="51">
        <v>101550</v>
      </c>
      <c r="F61" s="51">
        <v>101150</v>
      </c>
      <c r="G61" s="51">
        <v>150388</v>
      </c>
      <c r="H61" s="33">
        <f t="shared" si="3"/>
        <v>-2.3633677991137358E-2</v>
      </c>
      <c r="I61" s="58">
        <f t="shared" si="4"/>
        <v>6.5689706486769861E-2</v>
      </c>
      <c r="J61" s="35">
        <f t="shared" si="5"/>
        <v>45322</v>
      </c>
    </row>
    <row r="62" spans="1:10" x14ac:dyDescent="0.35">
      <c r="A62" s="48" t="s">
        <v>214</v>
      </c>
      <c r="B62" s="51">
        <v>99600</v>
      </c>
      <c r="C62" s="51">
        <v>99150</v>
      </c>
      <c r="D62" s="183">
        <v>58995</v>
      </c>
      <c r="E62" s="51">
        <v>100000</v>
      </c>
      <c r="F62" s="51">
        <v>98850</v>
      </c>
      <c r="G62" s="51">
        <v>145032</v>
      </c>
      <c r="H62" s="33">
        <f t="shared" si="3"/>
        <v>-4.0000000000000036E-3</v>
      </c>
      <c r="I62" s="58">
        <f t="shared" si="4"/>
        <v>-3.5614543713594182E-2</v>
      </c>
      <c r="J62" s="35">
        <f t="shared" si="5"/>
        <v>45323</v>
      </c>
    </row>
    <row r="63" spans="1:10" x14ac:dyDescent="0.35">
      <c r="A63" s="48" t="s">
        <v>215</v>
      </c>
      <c r="B63" s="51">
        <v>100150</v>
      </c>
      <c r="C63" s="51">
        <v>99600</v>
      </c>
      <c r="D63" s="183">
        <v>71323</v>
      </c>
      <c r="E63" s="51">
        <v>99300</v>
      </c>
      <c r="F63" s="51">
        <v>99600</v>
      </c>
      <c r="G63" s="51">
        <v>135549</v>
      </c>
      <c r="H63" s="33">
        <f t="shared" si="3"/>
        <v>8.5599194360523878E-3</v>
      </c>
      <c r="I63" s="58">
        <f t="shared" si="4"/>
        <v>-6.5385570081085587E-2</v>
      </c>
      <c r="J63" s="35">
        <f t="shared" si="5"/>
        <v>45324</v>
      </c>
    </row>
    <row r="64" spans="1:10" x14ac:dyDescent="0.35">
      <c r="A64" s="48" t="s">
        <v>216</v>
      </c>
      <c r="B64" s="51">
        <v>100450</v>
      </c>
      <c r="C64" s="51">
        <v>100150</v>
      </c>
      <c r="D64" s="183">
        <v>45180</v>
      </c>
      <c r="E64" s="51">
        <v>100400</v>
      </c>
      <c r="F64" s="51">
        <v>100400</v>
      </c>
      <c r="G64" s="51">
        <v>132983</v>
      </c>
      <c r="H64" s="33">
        <f t="shared" si="3"/>
        <v>4.9800796812760062E-4</v>
      </c>
      <c r="I64" s="58">
        <f t="shared" si="4"/>
        <v>-1.8930423684424103E-2</v>
      </c>
      <c r="J64" s="35">
        <f t="shared" si="5"/>
        <v>45327</v>
      </c>
    </row>
    <row r="65" spans="1:10" x14ac:dyDescent="0.35">
      <c r="A65" s="48" t="s">
        <v>217</v>
      </c>
      <c r="B65" s="51">
        <v>97150</v>
      </c>
      <c r="C65" s="51">
        <v>100450</v>
      </c>
      <c r="D65" s="183">
        <v>110907</v>
      </c>
      <c r="E65" s="51">
        <v>100550</v>
      </c>
      <c r="F65" s="51">
        <v>100450</v>
      </c>
      <c r="G65" s="51">
        <v>142239</v>
      </c>
      <c r="H65" s="33">
        <f t="shared" si="3"/>
        <v>-3.3814022874191996E-2</v>
      </c>
      <c r="I65" s="58">
        <f t="shared" si="4"/>
        <v>6.9602881571328767E-2</v>
      </c>
      <c r="J65" s="35">
        <f t="shared" si="5"/>
        <v>45328</v>
      </c>
    </row>
    <row r="66" spans="1:10" x14ac:dyDescent="0.35">
      <c r="A66" s="48" t="s">
        <v>218</v>
      </c>
      <c r="B66" s="51">
        <v>97650</v>
      </c>
      <c r="C66" s="51">
        <v>97150</v>
      </c>
      <c r="D66" s="183">
        <v>42570</v>
      </c>
      <c r="E66" s="51">
        <v>98250</v>
      </c>
      <c r="F66" s="51">
        <v>97100</v>
      </c>
      <c r="G66" s="51">
        <v>136452</v>
      </c>
      <c r="H66" s="33">
        <f t="shared" ref="H66:H97" si="6">+B66/E66-1</f>
        <v>-6.1068702290076882E-3</v>
      </c>
      <c r="I66" s="58">
        <f t="shared" si="4"/>
        <v>-4.0685044186193675E-2</v>
      </c>
      <c r="J66" s="35">
        <f t="shared" si="5"/>
        <v>45329</v>
      </c>
    </row>
    <row r="67" spans="1:10" x14ac:dyDescent="0.35">
      <c r="A67" s="48" t="s">
        <v>219</v>
      </c>
      <c r="B67" s="51">
        <v>96300</v>
      </c>
      <c r="C67" s="51">
        <v>97650</v>
      </c>
      <c r="D67" s="183">
        <v>57952</v>
      </c>
      <c r="E67" s="51">
        <v>97750</v>
      </c>
      <c r="F67" s="51">
        <v>97600</v>
      </c>
      <c r="G67" s="51">
        <v>138228</v>
      </c>
      <c r="H67" s="33">
        <f t="shared" si="6"/>
        <v>-1.4833759590792805E-2</v>
      </c>
      <c r="I67" s="58">
        <f t="shared" ref="I67:I98" si="7">+G67/G66-1</f>
        <v>1.301556591328823E-2</v>
      </c>
      <c r="J67" s="35">
        <f t="shared" si="5"/>
        <v>45330</v>
      </c>
    </row>
    <row r="68" spans="1:10" x14ac:dyDescent="0.35">
      <c r="A68" s="48" t="s">
        <v>220</v>
      </c>
      <c r="B68" s="51">
        <v>94750</v>
      </c>
      <c r="C68" s="51">
        <v>96300</v>
      </c>
      <c r="D68" s="183">
        <v>66470</v>
      </c>
      <c r="E68" s="51">
        <v>97150</v>
      </c>
      <c r="F68" s="51">
        <v>97000</v>
      </c>
      <c r="G68" s="51">
        <v>148907</v>
      </c>
      <c r="H68" s="33">
        <f t="shared" si="6"/>
        <v>-2.4704065877508952E-2</v>
      </c>
      <c r="I68" s="58">
        <f t="shared" si="7"/>
        <v>7.7256416934340377E-2</v>
      </c>
      <c r="J68" s="35">
        <v>45341</v>
      </c>
    </row>
    <row r="69" spans="1:10" x14ac:dyDescent="0.35">
      <c r="A69" s="48" t="s">
        <v>221</v>
      </c>
      <c r="B69" s="51">
        <v>92800</v>
      </c>
      <c r="C69" s="51">
        <v>94750</v>
      </c>
      <c r="D69" s="183">
        <v>103744</v>
      </c>
      <c r="E69" s="51">
        <v>96050</v>
      </c>
      <c r="F69" s="51">
        <v>95000</v>
      </c>
      <c r="G69" s="51">
        <v>173155</v>
      </c>
      <c r="H69" s="33">
        <f t="shared" si="6"/>
        <v>-3.3836543466944313E-2</v>
      </c>
      <c r="I69" s="58">
        <f t="shared" si="7"/>
        <v>0.16283989335625582</v>
      </c>
      <c r="J69" s="35">
        <f>+WORKDAY(J68,1)</f>
        <v>45342</v>
      </c>
    </row>
    <row r="70" spans="1:10" x14ac:dyDescent="0.35">
      <c r="A70" s="48" t="s">
        <v>222</v>
      </c>
      <c r="B70" s="51">
        <v>96900</v>
      </c>
      <c r="C70" s="51">
        <v>92800</v>
      </c>
      <c r="D70" s="183">
        <v>324538</v>
      </c>
      <c r="E70" s="51">
        <v>93650</v>
      </c>
      <c r="F70" s="51">
        <v>92700</v>
      </c>
      <c r="G70" s="51">
        <v>165643</v>
      </c>
      <c r="H70" s="33">
        <f t="shared" si="6"/>
        <v>3.470368392952472E-2</v>
      </c>
      <c r="I70" s="58">
        <f t="shared" si="7"/>
        <v>-4.3383096069995131E-2</v>
      </c>
      <c r="J70" s="35">
        <f>+WORKDAY(J69,1)</f>
        <v>45343</v>
      </c>
    </row>
    <row r="71" spans="1:10" x14ac:dyDescent="0.35">
      <c r="A71" t="s">
        <v>223</v>
      </c>
      <c r="B71" s="51">
        <v>114950</v>
      </c>
      <c r="C71" s="51">
        <v>116900</v>
      </c>
      <c r="D71" s="183">
        <v>258624</v>
      </c>
      <c r="E71" s="51">
        <v>117100</v>
      </c>
      <c r="F71" s="51">
        <v>116150</v>
      </c>
      <c r="G71" s="51">
        <v>202175</v>
      </c>
      <c r="H71" s="33">
        <f t="shared" si="6"/>
        <v>-1.83603757472246E-2</v>
      </c>
      <c r="I71" s="58">
        <f t="shared" si="7"/>
        <v>0.22054659720000247</v>
      </c>
      <c r="J71" s="35">
        <v>45370</v>
      </c>
    </row>
    <row r="72" spans="1:10" x14ac:dyDescent="0.35">
      <c r="A72" t="s">
        <v>224</v>
      </c>
      <c r="B72" s="51">
        <v>107400</v>
      </c>
      <c r="C72" s="51">
        <v>114350</v>
      </c>
      <c r="D72" s="183">
        <v>323927</v>
      </c>
      <c r="E72" s="51">
        <v>115000</v>
      </c>
      <c r="F72" s="51">
        <v>114650</v>
      </c>
      <c r="G72" s="51">
        <v>206188</v>
      </c>
      <c r="H72" s="33">
        <f t="shared" si="6"/>
        <v>-6.6086956521739126E-2</v>
      </c>
      <c r="I72" s="58">
        <f t="shared" si="7"/>
        <v>1.9849140596018389E-2</v>
      </c>
      <c r="J72" s="35">
        <v>45376</v>
      </c>
    </row>
    <row r="73" spans="1:10" x14ac:dyDescent="0.35">
      <c r="A73" t="s">
        <v>225</v>
      </c>
      <c r="B73" s="51">
        <v>108500</v>
      </c>
      <c r="C73" s="51">
        <v>108400</v>
      </c>
      <c r="D73" s="183">
        <v>199520</v>
      </c>
      <c r="E73" s="51">
        <v>107550</v>
      </c>
      <c r="F73" s="51">
        <v>108800</v>
      </c>
      <c r="G73" s="51">
        <v>199818</v>
      </c>
      <c r="H73" s="33">
        <f t="shared" si="6"/>
        <v>8.8331008833100189E-3</v>
      </c>
      <c r="I73" s="58">
        <f t="shared" si="7"/>
        <v>-3.0894135449201721E-2</v>
      </c>
      <c r="J73" s="35">
        <v>45379</v>
      </c>
    </row>
    <row r="74" spans="1:10" x14ac:dyDescent="0.35">
      <c r="A74" t="s">
        <v>226</v>
      </c>
      <c r="B74" s="51">
        <v>107050</v>
      </c>
      <c r="C74" s="51">
        <v>108500</v>
      </c>
      <c r="D74" s="183">
        <v>204922</v>
      </c>
      <c r="E74" s="51">
        <v>108350</v>
      </c>
      <c r="F74" s="51">
        <v>108900</v>
      </c>
      <c r="G74" s="51">
        <v>196813</v>
      </c>
      <c r="H74" s="33">
        <f t="shared" si="6"/>
        <v>-1.1998154130133831E-2</v>
      </c>
      <c r="I74" s="58">
        <f t="shared" si="7"/>
        <v>-1.503868520353524E-2</v>
      </c>
      <c r="J74" s="35">
        <v>45380</v>
      </c>
    </row>
    <row r="75" spans="1:10" x14ac:dyDescent="0.35">
      <c r="A75" t="s">
        <v>227</v>
      </c>
      <c r="B75" s="82">
        <v>112600</v>
      </c>
      <c r="C75" s="82">
        <v>107050</v>
      </c>
      <c r="D75" s="183">
        <v>273984</v>
      </c>
      <c r="E75" s="82">
        <v>107900</v>
      </c>
      <c r="F75" s="82">
        <v>107100</v>
      </c>
      <c r="G75" s="82">
        <v>200099</v>
      </c>
      <c r="H75" s="33">
        <f t="shared" si="6"/>
        <v>4.3558850787766445E-2</v>
      </c>
      <c r="I75" s="58">
        <f t="shared" si="7"/>
        <v>1.6696051581958526E-2</v>
      </c>
      <c r="J75" s="35">
        <v>45383</v>
      </c>
    </row>
    <row r="76" spans="1:10" x14ac:dyDescent="0.35">
      <c r="A76" t="s">
        <v>228</v>
      </c>
      <c r="B76" s="83">
        <v>111000</v>
      </c>
      <c r="C76" s="83">
        <v>112600</v>
      </c>
      <c r="D76" s="183">
        <v>186425</v>
      </c>
      <c r="E76" s="83">
        <v>109750</v>
      </c>
      <c r="F76" s="83">
        <v>112800</v>
      </c>
      <c r="G76" s="83">
        <v>191181</v>
      </c>
      <c r="H76" s="33">
        <f t="shared" si="6"/>
        <v>1.1389521640091216E-2</v>
      </c>
      <c r="I76" s="58">
        <f t="shared" si="7"/>
        <v>-4.4567938870259227E-2</v>
      </c>
      <c r="J76" s="35">
        <f>+WORKDAY(J75,1)</f>
        <v>45384</v>
      </c>
    </row>
    <row r="77" spans="1:10" x14ac:dyDescent="0.35">
      <c r="A77" t="s">
        <v>229</v>
      </c>
      <c r="B77" s="87">
        <v>111800</v>
      </c>
      <c r="C77" s="87">
        <v>111000</v>
      </c>
      <c r="D77" s="183">
        <v>199227</v>
      </c>
      <c r="E77" s="87">
        <v>111550</v>
      </c>
      <c r="F77" s="87">
        <v>111550</v>
      </c>
      <c r="G77" s="87">
        <v>183070</v>
      </c>
      <c r="H77" s="33">
        <f t="shared" si="6"/>
        <v>2.2411474675032572E-3</v>
      </c>
      <c r="I77" s="58">
        <f t="shared" si="7"/>
        <v>-4.2425764066512883E-2</v>
      </c>
      <c r="J77" s="35">
        <f>+WORKDAY(J76,1)</f>
        <v>45385</v>
      </c>
    </row>
    <row r="78" spans="1:10" x14ac:dyDescent="0.35">
      <c r="A78" t="s">
        <v>230</v>
      </c>
      <c r="B78" s="179">
        <v>113500</v>
      </c>
      <c r="C78" s="179">
        <v>111800</v>
      </c>
      <c r="D78" s="183">
        <v>178332</v>
      </c>
      <c r="E78" s="179">
        <v>112300</v>
      </c>
      <c r="F78" s="179">
        <v>112500</v>
      </c>
      <c r="G78" s="179">
        <v>183798</v>
      </c>
      <c r="H78" s="33">
        <f t="shared" si="6"/>
        <v>1.0685663401602818E-2</v>
      </c>
      <c r="I78" s="58">
        <f t="shared" si="7"/>
        <v>3.9766209646583395E-3</v>
      </c>
      <c r="J78" s="35">
        <v>45390</v>
      </c>
    </row>
    <row r="79" spans="1:10" x14ac:dyDescent="0.35">
      <c r="A79" t="s">
        <v>231</v>
      </c>
      <c r="B79" s="179">
        <v>114150</v>
      </c>
      <c r="C79" s="179">
        <v>113500</v>
      </c>
      <c r="D79" s="183">
        <v>159011</v>
      </c>
      <c r="E79" s="179">
        <v>113650</v>
      </c>
      <c r="F79" s="179">
        <v>114000</v>
      </c>
      <c r="G79" s="179">
        <v>184198</v>
      </c>
      <c r="H79" s="33">
        <f t="shared" si="6"/>
        <v>4.3994720633524498E-3</v>
      </c>
      <c r="I79" s="58">
        <f t="shared" si="7"/>
        <v>2.1763022448557656E-3</v>
      </c>
      <c r="J79" s="20">
        <f t="shared" ref="J79:J109" si="8">+WORKDAY(J78,1)</f>
        <v>45391</v>
      </c>
    </row>
    <row r="80" spans="1:10" x14ac:dyDescent="0.35">
      <c r="A80" t="s">
        <v>232</v>
      </c>
      <c r="B80" s="179">
        <v>115950</v>
      </c>
      <c r="C80" s="179">
        <v>114150</v>
      </c>
      <c r="D80" s="183">
        <v>180964</v>
      </c>
      <c r="E80" s="179">
        <v>113650</v>
      </c>
      <c r="F80" s="179">
        <v>114850</v>
      </c>
      <c r="G80" s="179">
        <v>184304</v>
      </c>
      <c r="H80" s="33">
        <f t="shared" si="6"/>
        <v>2.0237571491421136E-2</v>
      </c>
      <c r="I80" s="58">
        <f t="shared" si="7"/>
        <v>5.7546770323235741E-4</v>
      </c>
      <c r="J80" s="20">
        <f t="shared" si="8"/>
        <v>45392</v>
      </c>
    </row>
    <row r="81" spans="1:10" x14ac:dyDescent="0.35">
      <c r="A81" t="s">
        <v>233</v>
      </c>
      <c r="B81" s="179">
        <v>112500</v>
      </c>
      <c r="C81" s="179">
        <v>115950</v>
      </c>
      <c r="D81" s="183">
        <v>195122</v>
      </c>
      <c r="E81" s="179">
        <v>116050</v>
      </c>
      <c r="F81" s="179">
        <v>115600</v>
      </c>
      <c r="G81" s="179">
        <v>180154</v>
      </c>
      <c r="H81" s="33">
        <f t="shared" si="6"/>
        <v>-3.0590262817751013E-2</v>
      </c>
      <c r="I81" s="58">
        <f t="shared" si="7"/>
        <v>-2.2517145585554288E-2</v>
      </c>
      <c r="J81" s="20">
        <f t="shared" si="8"/>
        <v>45393</v>
      </c>
    </row>
    <row r="82" spans="1:10" x14ac:dyDescent="0.35">
      <c r="A82" t="s">
        <v>234</v>
      </c>
      <c r="B82" s="179">
        <v>112200</v>
      </c>
      <c r="C82" s="179">
        <v>112500</v>
      </c>
      <c r="D82" s="183">
        <v>126606</v>
      </c>
      <c r="E82" s="179">
        <v>112750</v>
      </c>
      <c r="F82" s="179">
        <v>111050</v>
      </c>
      <c r="G82" s="179">
        <v>178440</v>
      </c>
      <c r="H82" s="33">
        <f t="shared" si="6"/>
        <v>-4.8780487804878092E-3</v>
      </c>
      <c r="I82" s="58">
        <f t="shared" si="7"/>
        <v>-9.5140823961721299E-3</v>
      </c>
      <c r="J82" s="20">
        <f t="shared" si="8"/>
        <v>45394</v>
      </c>
    </row>
    <row r="83" spans="1:10" x14ac:dyDescent="0.35">
      <c r="A83" t="s">
        <v>235</v>
      </c>
      <c r="B83" s="179">
        <v>111750</v>
      </c>
      <c r="C83" s="179">
        <v>112200</v>
      </c>
      <c r="D83" s="183">
        <v>107237</v>
      </c>
      <c r="E83" s="179">
        <v>112350</v>
      </c>
      <c r="F83" s="179">
        <v>113200</v>
      </c>
      <c r="G83" s="179">
        <v>179104</v>
      </c>
      <c r="H83" s="33">
        <f t="shared" si="6"/>
        <v>-5.3404539385847327E-3</v>
      </c>
      <c r="I83" s="58">
        <f t="shared" si="7"/>
        <v>3.7211387581259636E-3</v>
      </c>
      <c r="J83" s="20">
        <f t="shared" si="8"/>
        <v>45397</v>
      </c>
    </row>
    <row r="84" spans="1:10" x14ac:dyDescent="0.35">
      <c r="A84" t="s">
        <v>236</v>
      </c>
      <c r="B84" s="179">
        <v>108150</v>
      </c>
      <c r="C84" s="179">
        <v>111750</v>
      </c>
      <c r="D84" s="183">
        <v>176355</v>
      </c>
      <c r="E84" s="179">
        <v>112400</v>
      </c>
      <c r="F84" s="179">
        <v>111400</v>
      </c>
      <c r="G84" s="179">
        <v>179955</v>
      </c>
      <c r="H84" s="33">
        <f t="shared" si="6"/>
        <v>-3.7811387900355875E-2</v>
      </c>
      <c r="I84" s="58">
        <f t="shared" si="7"/>
        <v>4.7514293371448968E-3</v>
      </c>
      <c r="J84" s="20">
        <f t="shared" si="8"/>
        <v>45398</v>
      </c>
    </row>
    <row r="85" spans="1:10" x14ac:dyDescent="0.35">
      <c r="A85" t="s">
        <v>237</v>
      </c>
      <c r="B85" s="179">
        <v>109400</v>
      </c>
      <c r="C85" s="179">
        <v>108150</v>
      </c>
      <c r="D85" s="183">
        <v>98410</v>
      </c>
      <c r="E85" s="179">
        <v>109100</v>
      </c>
      <c r="F85" s="179">
        <v>108400</v>
      </c>
      <c r="G85" s="179">
        <v>175021</v>
      </c>
      <c r="H85" s="33">
        <f t="shared" si="6"/>
        <v>2.74977085242889E-3</v>
      </c>
      <c r="I85" s="58">
        <f t="shared" si="7"/>
        <v>-2.7417965602511751E-2</v>
      </c>
      <c r="J85" s="20">
        <f t="shared" si="8"/>
        <v>45399</v>
      </c>
    </row>
    <row r="86" spans="1:10" x14ac:dyDescent="0.35">
      <c r="A86" t="s">
        <v>238</v>
      </c>
      <c r="B86" s="179">
        <v>108400</v>
      </c>
      <c r="C86" s="179">
        <v>109400</v>
      </c>
      <c r="D86" s="183">
        <v>131581</v>
      </c>
      <c r="E86" s="179">
        <v>109200</v>
      </c>
      <c r="F86" s="179">
        <v>109900</v>
      </c>
      <c r="G86" s="179">
        <v>174354</v>
      </c>
      <c r="H86" s="33">
        <f t="shared" si="6"/>
        <v>-7.3260073260073E-3</v>
      </c>
      <c r="I86" s="58">
        <f t="shared" si="7"/>
        <v>-3.8109712548779484E-3</v>
      </c>
      <c r="J86" s="20">
        <f t="shared" si="8"/>
        <v>45400</v>
      </c>
    </row>
    <row r="87" spans="1:10" x14ac:dyDescent="0.35">
      <c r="A87" t="s">
        <v>239</v>
      </c>
      <c r="B87" s="179">
        <v>107700</v>
      </c>
      <c r="C87" s="179">
        <v>108400</v>
      </c>
      <c r="D87" s="183">
        <v>172997</v>
      </c>
      <c r="E87" s="179">
        <v>110050</v>
      </c>
      <c r="F87" s="179">
        <v>108200</v>
      </c>
      <c r="G87" s="179">
        <v>176344</v>
      </c>
      <c r="H87" s="33">
        <f t="shared" si="6"/>
        <v>-2.1353930031803747E-2</v>
      </c>
      <c r="I87" s="58">
        <f t="shared" si="7"/>
        <v>1.1413560916296639E-2</v>
      </c>
      <c r="J87" s="20">
        <f t="shared" si="8"/>
        <v>45401</v>
      </c>
    </row>
    <row r="88" spans="1:10" x14ac:dyDescent="0.35">
      <c r="A88" t="s">
        <v>240</v>
      </c>
      <c r="B88" s="179">
        <v>108550</v>
      </c>
      <c r="C88" s="179">
        <v>107700</v>
      </c>
      <c r="D88" s="183">
        <v>134200</v>
      </c>
      <c r="E88" s="179">
        <v>108150</v>
      </c>
      <c r="F88" s="179">
        <v>108600</v>
      </c>
      <c r="G88" s="179">
        <v>177912</v>
      </c>
      <c r="H88" s="33">
        <f t="shared" si="6"/>
        <v>3.6985668053628462E-3</v>
      </c>
      <c r="I88" s="58">
        <f t="shared" si="7"/>
        <v>8.8917116544935393E-3</v>
      </c>
      <c r="J88" s="20">
        <f t="shared" si="8"/>
        <v>45404</v>
      </c>
    </row>
    <row r="89" spans="1:10" x14ac:dyDescent="0.35">
      <c r="A89" t="s">
        <v>241</v>
      </c>
      <c r="B89" s="179">
        <v>109150</v>
      </c>
      <c r="C89" s="179">
        <v>108550</v>
      </c>
      <c r="D89" s="183">
        <v>139477</v>
      </c>
      <c r="E89" s="179">
        <v>109000</v>
      </c>
      <c r="F89" s="179">
        <v>108650</v>
      </c>
      <c r="G89" s="179">
        <v>176631</v>
      </c>
      <c r="H89" s="33">
        <f t="shared" si="6"/>
        <v>1.3761467889907841E-3</v>
      </c>
      <c r="I89" s="58">
        <f t="shared" si="7"/>
        <v>-7.2001888574126927E-3</v>
      </c>
      <c r="J89" s="20">
        <f t="shared" si="8"/>
        <v>45405</v>
      </c>
    </row>
    <row r="90" spans="1:10" x14ac:dyDescent="0.35">
      <c r="A90" t="s">
        <v>242</v>
      </c>
      <c r="B90" s="179">
        <v>110400</v>
      </c>
      <c r="C90" s="179">
        <v>109150</v>
      </c>
      <c r="D90" s="183">
        <v>179713</v>
      </c>
      <c r="E90" s="179">
        <v>108950</v>
      </c>
      <c r="F90" s="179">
        <v>109800</v>
      </c>
      <c r="G90" s="179">
        <v>178807</v>
      </c>
      <c r="H90" s="33">
        <f t="shared" si="6"/>
        <v>1.3308857273978791E-2</v>
      </c>
      <c r="I90" s="58">
        <f t="shared" si="7"/>
        <v>1.2319468270009182E-2</v>
      </c>
      <c r="J90" s="20">
        <f t="shared" si="8"/>
        <v>45406</v>
      </c>
    </row>
    <row r="91" spans="1:10" x14ac:dyDescent="0.35">
      <c r="A91" t="s">
        <v>243</v>
      </c>
      <c r="B91" s="179">
        <v>109600</v>
      </c>
      <c r="C91" s="179">
        <v>110400</v>
      </c>
      <c r="D91" s="183">
        <v>158133</v>
      </c>
      <c r="E91" s="179">
        <v>110550</v>
      </c>
      <c r="F91" s="179">
        <v>110500</v>
      </c>
      <c r="G91" s="179">
        <v>176148</v>
      </c>
      <c r="H91" s="33">
        <f t="shared" si="6"/>
        <v>-8.5933966530981065E-3</v>
      </c>
      <c r="I91" s="58">
        <f t="shared" si="7"/>
        <v>-1.4870782463773824E-2</v>
      </c>
      <c r="J91" s="20">
        <f t="shared" si="8"/>
        <v>45407</v>
      </c>
    </row>
    <row r="92" spans="1:10" x14ac:dyDescent="0.35">
      <c r="A92" t="s">
        <v>244</v>
      </c>
      <c r="B92" s="179">
        <v>109900</v>
      </c>
      <c r="C92" s="179">
        <v>109600</v>
      </c>
      <c r="D92" s="183">
        <v>98463</v>
      </c>
      <c r="E92" s="179">
        <v>110900</v>
      </c>
      <c r="F92" s="179">
        <v>109800</v>
      </c>
      <c r="G92" s="179">
        <v>172606</v>
      </c>
      <c r="H92" s="33">
        <f t="shared" si="6"/>
        <v>-9.0171325518485501E-3</v>
      </c>
      <c r="I92" s="58">
        <f t="shared" si="7"/>
        <v>-2.0108090923541599E-2</v>
      </c>
      <c r="J92" s="20">
        <f t="shared" si="8"/>
        <v>45408</v>
      </c>
    </row>
    <row r="93" spans="1:10" x14ac:dyDescent="0.35">
      <c r="A93" t="s">
        <v>245</v>
      </c>
      <c r="B93" s="179">
        <v>115900</v>
      </c>
      <c r="C93" s="179">
        <v>109900</v>
      </c>
      <c r="D93" s="183">
        <v>287181</v>
      </c>
      <c r="E93" s="179">
        <v>109700</v>
      </c>
      <c r="F93" s="179">
        <v>109700</v>
      </c>
      <c r="G93" s="179">
        <v>193148</v>
      </c>
      <c r="H93" s="33">
        <f t="shared" si="6"/>
        <v>5.6517775752050969E-2</v>
      </c>
      <c r="I93" s="58">
        <f t="shared" si="7"/>
        <v>0.11901092661900514</v>
      </c>
      <c r="J93" s="20">
        <f t="shared" si="8"/>
        <v>45411</v>
      </c>
    </row>
    <row r="94" spans="1:10" x14ac:dyDescent="0.35">
      <c r="A94" t="s">
        <v>246</v>
      </c>
      <c r="B94" s="179">
        <v>111450</v>
      </c>
      <c r="C94" s="179">
        <v>115900</v>
      </c>
      <c r="D94" s="183">
        <v>242267</v>
      </c>
      <c r="E94" s="179">
        <v>113900</v>
      </c>
      <c r="F94" s="179">
        <v>116000</v>
      </c>
      <c r="G94" s="179">
        <v>179848</v>
      </c>
      <c r="H94" s="33">
        <f t="shared" si="6"/>
        <v>-2.1510096575943827E-2</v>
      </c>
      <c r="I94" s="58">
        <f t="shared" si="7"/>
        <v>-6.8859113218878831E-2</v>
      </c>
      <c r="J94" s="20">
        <f t="shared" si="8"/>
        <v>45412</v>
      </c>
    </row>
    <row r="95" spans="1:10" x14ac:dyDescent="0.35">
      <c r="A95" t="s">
        <v>247</v>
      </c>
      <c r="B95" s="179">
        <v>112400</v>
      </c>
      <c r="C95" s="179">
        <v>111450</v>
      </c>
      <c r="D95" s="183">
        <v>117124</v>
      </c>
      <c r="E95" s="179">
        <v>113250</v>
      </c>
      <c r="F95" s="179">
        <v>112000</v>
      </c>
      <c r="G95" s="179">
        <v>185096</v>
      </c>
      <c r="H95" s="157">
        <f t="shared" si="6"/>
        <v>-7.5055187637969034E-3</v>
      </c>
      <c r="I95" s="158">
        <f t="shared" si="7"/>
        <v>2.9180196610470999E-2</v>
      </c>
      <c r="J95" s="20">
        <f t="shared" si="8"/>
        <v>45413</v>
      </c>
    </row>
    <row r="96" spans="1:10" x14ac:dyDescent="0.35">
      <c r="A96" t="s">
        <v>248</v>
      </c>
      <c r="B96" s="179">
        <v>113900</v>
      </c>
      <c r="C96" s="179">
        <v>112400</v>
      </c>
      <c r="D96" s="183">
        <v>151842</v>
      </c>
      <c r="E96" s="179">
        <v>112000</v>
      </c>
      <c r="F96" s="179">
        <v>113000</v>
      </c>
      <c r="G96" s="179">
        <v>189460</v>
      </c>
      <c r="H96" s="157">
        <f t="shared" si="6"/>
        <v>1.6964285714285765E-2</v>
      </c>
      <c r="I96" s="158">
        <f t="shared" si="7"/>
        <v>2.3576954661364891E-2</v>
      </c>
      <c r="J96" s="20">
        <f t="shared" si="8"/>
        <v>45414</v>
      </c>
    </row>
    <row r="97" spans="1:10" x14ac:dyDescent="0.35">
      <c r="A97" t="s">
        <v>249</v>
      </c>
      <c r="B97" s="179">
        <v>112050</v>
      </c>
      <c r="C97" s="179">
        <v>113900</v>
      </c>
      <c r="D97" s="183">
        <v>118354</v>
      </c>
      <c r="E97" s="179">
        <v>113900</v>
      </c>
      <c r="F97" s="179">
        <v>114000</v>
      </c>
      <c r="G97" s="179">
        <v>190964</v>
      </c>
      <c r="H97" s="157">
        <f t="shared" si="6"/>
        <v>-1.6242317822651398E-2</v>
      </c>
      <c r="I97" s="158">
        <f t="shared" si="7"/>
        <v>7.9383511031352327E-3</v>
      </c>
      <c r="J97" s="20">
        <f t="shared" si="8"/>
        <v>45415</v>
      </c>
    </row>
    <row r="98" spans="1:10" x14ac:dyDescent="0.35">
      <c r="A98" t="s">
        <v>250</v>
      </c>
      <c r="B98" s="179">
        <v>111700</v>
      </c>
      <c r="C98" s="179">
        <v>112050</v>
      </c>
      <c r="D98" s="183">
        <v>136072</v>
      </c>
      <c r="E98" s="179">
        <v>112550</v>
      </c>
      <c r="F98" s="179">
        <v>112500</v>
      </c>
      <c r="G98" s="179">
        <v>193390</v>
      </c>
      <c r="H98" s="157">
        <f t="shared" ref="H98:H109" si="9">+B98/E98-1</f>
        <v>-7.5521990226565805E-3</v>
      </c>
      <c r="I98" s="158">
        <f t="shared" si="7"/>
        <v>1.2703965145262952E-2</v>
      </c>
      <c r="J98" s="20">
        <f t="shared" si="8"/>
        <v>45418</v>
      </c>
    </row>
    <row r="99" spans="1:10" x14ac:dyDescent="0.35">
      <c r="A99" t="s">
        <v>251</v>
      </c>
      <c r="B99" s="179">
        <v>108350</v>
      </c>
      <c r="C99" s="179">
        <v>111700</v>
      </c>
      <c r="D99" s="183">
        <v>202809</v>
      </c>
      <c r="E99" s="179">
        <v>111850</v>
      </c>
      <c r="F99" s="179">
        <v>111900</v>
      </c>
      <c r="G99" s="179">
        <v>195326</v>
      </c>
      <c r="H99" s="157">
        <f t="shared" si="9"/>
        <v>-3.1291908806437174E-2</v>
      </c>
      <c r="I99" s="158">
        <f t="shared" ref="I99:I109" si="10">+G99/G98-1</f>
        <v>1.0010858886188467E-2</v>
      </c>
      <c r="J99" s="20">
        <f t="shared" si="8"/>
        <v>45419</v>
      </c>
    </row>
    <row r="100" spans="1:10" x14ac:dyDescent="0.35">
      <c r="A100" t="s">
        <v>252</v>
      </c>
      <c r="B100" s="179">
        <v>107100</v>
      </c>
      <c r="C100" s="179">
        <v>108350</v>
      </c>
      <c r="D100" s="183">
        <v>129937</v>
      </c>
      <c r="E100" s="179">
        <v>109450</v>
      </c>
      <c r="F100" s="179">
        <v>107550</v>
      </c>
      <c r="G100" s="179">
        <v>198230</v>
      </c>
      <c r="H100" s="157">
        <f t="shared" si="9"/>
        <v>-2.1470991320237554E-2</v>
      </c>
      <c r="I100" s="158">
        <f t="shared" si="10"/>
        <v>1.4867452361692735E-2</v>
      </c>
      <c r="J100" s="20">
        <f t="shared" si="8"/>
        <v>45420</v>
      </c>
    </row>
    <row r="101" spans="1:10" x14ac:dyDescent="0.35">
      <c r="A101" t="s">
        <v>253</v>
      </c>
      <c r="B101" s="179">
        <v>105000</v>
      </c>
      <c r="C101" s="179">
        <v>107100</v>
      </c>
      <c r="D101" s="183">
        <v>214774</v>
      </c>
      <c r="E101" s="179">
        <v>107200</v>
      </c>
      <c r="F101" s="179">
        <v>106750</v>
      </c>
      <c r="G101" s="179">
        <v>198922</v>
      </c>
      <c r="H101" s="157">
        <f t="shared" si="9"/>
        <v>-2.0522388059701524E-2</v>
      </c>
      <c r="I101" s="158">
        <f t="shared" si="10"/>
        <v>3.4908944155778165E-3</v>
      </c>
      <c r="J101" s="20">
        <f t="shared" si="8"/>
        <v>45421</v>
      </c>
    </row>
    <row r="102" spans="1:10" x14ac:dyDescent="0.35">
      <c r="A102" t="s">
        <v>254</v>
      </c>
      <c r="B102" s="179">
        <v>103000</v>
      </c>
      <c r="C102" s="179">
        <v>105000</v>
      </c>
      <c r="D102" s="183">
        <v>178905</v>
      </c>
      <c r="E102" s="179">
        <v>106300</v>
      </c>
      <c r="F102" s="179">
        <v>105000</v>
      </c>
      <c r="G102" s="179">
        <v>201318</v>
      </c>
      <c r="H102" s="157">
        <f t="shared" si="9"/>
        <v>-3.1044214487300104E-2</v>
      </c>
      <c r="I102" s="158">
        <f t="shared" si="10"/>
        <v>1.2044922130282298E-2</v>
      </c>
      <c r="J102" s="20">
        <f t="shared" si="8"/>
        <v>45422</v>
      </c>
    </row>
    <row r="103" spans="1:10" x14ac:dyDescent="0.35">
      <c r="A103" t="s">
        <v>255</v>
      </c>
      <c r="B103" s="179">
        <v>104000</v>
      </c>
      <c r="C103" s="179">
        <v>103000</v>
      </c>
      <c r="D103" s="183">
        <v>100717</v>
      </c>
      <c r="E103" s="179">
        <v>103600</v>
      </c>
      <c r="F103" s="179">
        <v>103800</v>
      </c>
      <c r="G103" s="179">
        <v>197287</v>
      </c>
      <c r="H103" s="157">
        <f t="shared" si="9"/>
        <v>3.8610038610038533E-3</v>
      </c>
      <c r="I103" s="158">
        <f t="shared" si="10"/>
        <v>-2.002304811293576E-2</v>
      </c>
      <c r="J103" s="20">
        <f t="shared" si="8"/>
        <v>45425</v>
      </c>
    </row>
    <row r="104" spans="1:10" x14ac:dyDescent="0.35">
      <c r="A104" t="s">
        <v>256</v>
      </c>
      <c r="B104" s="179">
        <v>106450</v>
      </c>
      <c r="C104" s="179">
        <v>104000</v>
      </c>
      <c r="D104" s="183">
        <v>147292</v>
      </c>
      <c r="E104" s="179">
        <v>103900</v>
      </c>
      <c r="F104" s="179">
        <v>104500</v>
      </c>
      <c r="G104" s="179">
        <v>184611</v>
      </c>
      <c r="H104" s="157">
        <f t="shared" si="9"/>
        <v>2.454282964388832E-2</v>
      </c>
      <c r="I104" s="158">
        <f t="shared" si="10"/>
        <v>-6.4251572582075811E-2</v>
      </c>
      <c r="J104" s="20">
        <f t="shared" si="8"/>
        <v>45426</v>
      </c>
    </row>
    <row r="105" spans="1:10" x14ac:dyDescent="0.35">
      <c r="A105" t="s">
        <v>257</v>
      </c>
      <c r="B105" s="180">
        <v>106000</v>
      </c>
      <c r="C105" s="180">
        <v>106450</v>
      </c>
      <c r="D105" s="183">
        <v>123219</v>
      </c>
      <c r="E105" s="180">
        <v>106000</v>
      </c>
      <c r="F105" s="180">
        <v>107600</v>
      </c>
      <c r="G105" s="180">
        <v>184221</v>
      </c>
      <c r="H105" s="157">
        <f t="shared" si="9"/>
        <v>0</v>
      </c>
      <c r="I105" s="158">
        <f t="shared" si="10"/>
        <v>-2.1125501730666629E-3</v>
      </c>
      <c r="J105" s="20">
        <f t="shared" si="8"/>
        <v>45427</v>
      </c>
    </row>
    <row r="106" spans="1:10" x14ac:dyDescent="0.35">
      <c r="A106" t="s">
        <v>258</v>
      </c>
      <c r="B106" s="184">
        <v>106700</v>
      </c>
      <c r="C106" s="184">
        <v>106000</v>
      </c>
      <c r="D106" s="184">
        <v>186216</v>
      </c>
      <c r="E106" s="184">
        <v>106700</v>
      </c>
      <c r="F106" s="184">
        <v>106300</v>
      </c>
      <c r="G106" s="184">
        <v>178009</v>
      </c>
      <c r="H106" s="157">
        <f t="shared" si="9"/>
        <v>0</v>
      </c>
      <c r="I106" s="158">
        <f t="shared" si="10"/>
        <v>-3.3720368470478435E-2</v>
      </c>
      <c r="J106" s="20">
        <f t="shared" si="8"/>
        <v>45428</v>
      </c>
    </row>
    <row r="107" spans="1:10" x14ac:dyDescent="0.35">
      <c r="A107" t="s">
        <v>259</v>
      </c>
      <c r="B107" s="186">
        <v>106400</v>
      </c>
      <c r="C107" s="186">
        <v>106700</v>
      </c>
      <c r="D107" s="186">
        <v>93785</v>
      </c>
      <c r="E107" s="186">
        <v>107250</v>
      </c>
      <c r="F107" s="186">
        <v>107000</v>
      </c>
      <c r="G107" s="186">
        <v>180239</v>
      </c>
      <c r="H107" s="157">
        <f t="shared" si="9"/>
        <v>-7.9254079254079679E-3</v>
      </c>
      <c r="I107" s="158">
        <f t="shared" si="10"/>
        <v>1.2527456476919774E-2</v>
      </c>
      <c r="J107" s="20">
        <f t="shared" si="8"/>
        <v>45429</v>
      </c>
    </row>
    <row r="108" spans="1:10" x14ac:dyDescent="0.35">
      <c r="A108" t="s">
        <v>260</v>
      </c>
      <c r="B108" s="188">
        <v>106150</v>
      </c>
      <c r="C108" s="188">
        <v>106400</v>
      </c>
      <c r="D108" s="188">
        <v>120764</v>
      </c>
      <c r="E108" s="188">
        <v>106900</v>
      </c>
      <c r="F108" s="188">
        <v>105400</v>
      </c>
      <c r="G108" s="188">
        <v>173259</v>
      </c>
      <c r="H108" s="157">
        <f t="shared" si="9"/>
        <v>-7.0159027128157136E-3</v>
      </c>
      <c r="I108" s="158">
        <f t="shared" si="10"/>
        <v>-3.8726357780502596E-2</v>
      </c>
      <c r="J108" s="20">
        <f t="shared" si="8"/>
        <v>45432</v>
      </c>
    </row>
    <row r="109" spans="1:10" x14ac:dyDescent="0.35">
      <c r="A109" t="s">
        <v>261</v>
      </c>
      <c r="B109" s="190">
        <v>107600</v>
      </c>
      <c r="C109" s="190">
        <v>106150</v>
      </c>
      <c r="D109" s="190">
        <v>119418</v>
      </c>
      <c r="E109" s="190">
        <v>105200</v>
      </c>
      <c r="F109" s="190">
        <v>106500</v>
      </c>
      <c r="G109" s="190">
        <v>168876</v>
      </c>
      <c r="H109" s="157">
        <f t="shared" si="9"/>
        <v>2.281368821292773E-2</v>
      </c>
      <c r="I109" s="158">
        <f t="shared" si="10"/>
        <v>-2.5297387148719541E-2</v>
      </c>
      <c r="J109" s="20">
        <f t="shared" si="8"/>
        <v>45433</v>
      </c>
    </row>
    <row r="110" spans="1:10" x14ac:dyDescent="0.35">
      <c r="A110" t="s">
        <v>262</v>
      </c>
      <c r="B110" s="192">
        <v>106200</v>
      </c>
      <c r="C110" s="192">
        <v>107600</v>
      </c>
      <c r="D110" s="192">
        <v>95800</v>
      </c>
      <c r="E110" s="192">
        <v>107000</v>
      </c>
      <c r="F110" s="192">
        <v>107600</v>
      </c>
      <c r="G110" s="192">
        <v>171639</v>
      </c>
      <c r="H110" s="157">
        <f t="shared" ref="H110" si="11">+B110/E110-1</f>
        <v>-7.4766355140186702E-3</v>
      </c>
      <c r="I110" s="158">
        <f t="shared" ref="I110" si="12">+G110/G109-1</f>
        <v>1.6361117032615669E-2</v>
      </c>
      <c r="J110" s="20">
        <f t="shared" ref="J110" si="13">+WORKDAY(J109,1)</f>
        <v>45434</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0"/>
  <sheetViews>
    <sheetView topLeftCell="A91" workbookViewId="0">
      <selection activeCell="A111" sqref="A111"/>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144</v>
      </c>
      <c r="B1" t="s">
        <v>145</v>
      </c>
      <c r="C1" t="s">
        <v>146</v>
      </c>
      <c r="D1" t="s">
        <v>147</v>
      </c>
      <c r="E1" t="s">
        <v>148</v>
      </c>
      <c r="F1" t="s">
        <v>149</v>
      </c>
      <c r="G1" t="s">
        <v>150</v>
      </c>
      <c r="H1" t="s">
        <v>201</v>
      </c>
      <c r="I1" t="s">
        <v>152</v>
      </c>
    </row>
    <row r="2" spans="1:9" x14ac:dyDescent="0.35">
      <c r="A2" t="s">
        <v>153</v>
      </c>
      <c r="B2" s="96">
        <v>124650</v>
      </c>
      <c r="C2" s="96">
        <v>0</v>
      </c>
      <c r="D2" s="96">
        <v>56821</v>
      </c>
      <c r="E2" s="96">
        <v>124700</v>
      </c>
      <c r="F2" s="96">
        <v>122500</v>
      </c>
      <c r="G2" s="96">
        <v>53080</v>
      </c>
      <c r="H2" s="97">
        <v>-4.0096230954289602E-4</v>
      </c>
      <c r="I2" s="97">
        <v>0</v>
      </c>
    </row>
    <row r="3" spans="1:9" x14ac:dyDescent="0.35">
      <c r="A3" t="s">
        <v>154</v>
      </c>
      <c r="B3" s="96">
        <v>124700</v>
      </c>
      <c r="C3" s="96">
        <v>124650</v>
      </c>
      <c r="D3" s="96">
        <v>26989</v>
      </c>
      <c r="E3" s="96">
        <v>123200</v>
      </c>
      <c r="F3" s="96">
        <v>124600</v>
      </c>
      <c r="G3" s="96">
        <v>52858</v>
      </c>
      <c r="H3" s="97">
        <v>1.2175324675324671E-2</v>
      </c>
      <c r="I3" s="97">
        <v>-4.1823662396383021E-3</v>
      </c>
    </row>
    <row r="4" spans="1:9" x14ac:dyDescent="0.35">
      <c r="A4" t="s">
        <v>155</v>
      </c>
      <c r="B4" s="96">
        <v>129250</v>
      </c>
      <c r="C4" s="96">
        <v>124700</v>
      </c>
      <c r="D4" s="96">
        <v>66824</v>
      </c>
      <c r="E4" s="96">
        <v>124400</v>
      </c>
      <c r="F4" s="96">
        <v>125150</v>
      </c>
      <c r="G4" s="96">
        <v>53766</v>
      </c>
      <c r="H4" s="97">
        <v>3.8987138263665511E-2</v>
      </c>
      <c r="I4" s="97">
        <v>1.717809981459761E-2</v>
      </c>
    </row>
    <row r="5" spans="1:9" x14ac:dyDescent="0.35">
      <c r="A5" t="s">
        <v>156</v>
      </c>
      <c r="B5" s="96">
        <v>125600</v>
      </c>
      <c r="C5" s="96">
        <v>129250</v>
      </c>
      <c r="D5" s="96">
        <v>54145</v>
      </c>
      <c r="E5" s="96">
        <v>128150</v>
      </c>
      <c r="F5" s="96">
        <v>130050</v>
      </c>
      <c r="G5" s="96">
        <v>55395</v>
      </c>
      <c r="H5" s="97">
        <v>-1.989855637924309E-2</v>
      </c>
      <c r="I5" s="97">
        <v>3.029795781720801E-2</v>
      </c>
    </row>
    <row r="6" spans="1:9" x14ac:dyDescent="0.35">
      <c r="A6" t="s">
        <v>157</v>
      </c>
      <c r="B6" s="96">
        <v>125600</v>
      </c>
      <c r="C6" s="96">
        <v>125600</v>
      </c>
      <c r="D6" s="96">
        <v>44718</v>
      </c>
      <c r="E6" s="96">
        <v>128400</v>
      </c>
      <c r="F6" s="96">
        <v>125350</v>
      </c>
      <c r="G6" s="96">
        <v>55084</v>
      </c>
      <c r="H6" s="97">
        <v>-2.180685358255452E-2</v>
      </c>
      <c r="I6" s="97">
        <v>-5.6142251105695262E-3</v>
      </c>
    </row>
    <row r="7" spans="1:9" x14ac:dyDescent="0.35">
      <c r="A7" t="s">
        <v>158</v>
      </c>
      <c r="B7" s="96">
        <v>127000</v>
      </c>
      <c r="C7" s="96">
        <v>125600</v>
      </c>
      <c r="D7" s="96">
        <v>46894</v>
      </c>
      <c r="E7" s="96">
        <v>125850</v>
      </c>
      <c r="F7" s="96">
        <v>127300</v>
      </c>
      <c r="G7" s="96">
        <v>57820</v>
      </c>
      <c r="H7" s="97">
        <v>9.1378625347635634E-3</v>
      </c>
      <c r="I7" s="97">
        <v>4.9669595526831811E-2</v>
      </c>
    </row>
    <row r="8" spans="1:9" x14ac:dyDescent="0.35">
      <c r="A8" t="s">
        <v>159</v>
      </c>
      <c r="B8" s="96">
        <v>127150</v>
      </c>
      <c r="C8" s="96">
        <v>127000</v>
      </c>
      <c r="D8" s="96">
        <v>32690</v>
      </c>
      <c r="E8" s="96">
        <v>127200</v>
      </c>
      <c r="F8" s="96">
        <v>127000</v>
      </c>
      <c r="G8" s="96">
        <v>59678</v>
      </c>
      <c r="H8" s="97">
        <v>-3.9308176100627529E-4</v>
      </c>
      <c r="I8" s="97">
        <v>3.2134209616049743E-2</v>
      </c>
    </row>
    <row r="9" spans="1:9" x14ac:dyDescent="0.35">
      <c r="A9" t="s">
        <v>160</v>
      </c>
      <c r="B9" s="96">
        <v>127000</v>
      </c>
      <c r="C9" s="96">
        <v>127150</v>
      </c>
      <c r="D9" s="96">
        <v>38737</v>
      </c>
      <c r="E9" s="96">
        <v>127400</v>
      </c>
      <c r="F9" s="96">
        <v>126900</v>
      </c>
      <c r="G9" s="96">
        <v>60858</v>
      </c>
      <c r="H9" s="97">
        <v>-3.1397174254317321E-3</v>
      </c>
      <c r="I9" s="97">
        <v>1.9772780589161879E-2</v>
      </c>
    </row>
    <row r="10" spans="1:9" x14ac:dyDescent="0.35">
      <c r="A10" t="s">
        <v>161</v>
      </c>
      <c r="B10" s="96">
        <v>122400</v>
      </c>
      <c r="C10" s="96">
        <v>127000</v>
      </c>
      <c r="D10" s="96">
        <v>74280</v>
      </c>
      <c r="E10" s="96">
        <v>127050</v>
      </c>
      <c r="F10" s="96">
        <v>126500</v>
      </c>
      <c r="G10" s="96">
        <v>64639</v>
      </c>
      <c r="H10" s="97">
        <v>-3.6599763872491198E-2</v>
      </c>
      <c r="I10" s="97">
        <v>6.2128232935686263E-2</v>
      </c>
    </row>
    <row r="11" spans="1:9" x14ac:dyDescent="0.35">
      <c r="A11" t="s">
        <v>162</v>
      </c>
      <c r="B11" s="96">
        <v>121200</v>
      </c>
      <c r="C11" s="96">
        <v>122400</v>
      </c>
      <c r="D11" s="96">
        <v>68703</v>
      </c>
      <c r="E11" s="96">
        <v>124900</v>
      </c>
      <c r="F11" s="96">
        <v>122750</v>
      </c>
      <c r="G11" s="96">
        <v>67378</v>
      </c>
      <c r="H11" s="97">
        <v>-2.9623698959167388E-2</v>
      </c>
      <c r="I11" s="97">
        <v>4.2373799099614702E-2</v>
      </c>
    </row>
    <row r="12" spans="1:9" x14ac:dyDescent="0.35">
      <c r="A12" t="s">
        <v>163</v>
      </c>
      <c r="B12" s="96">
        <v>115150</v>
      </c>
      <c r="C12" s="96">
        <v>121200</v>
      </c>
      <c r="D12" s="96">
        <v>132920</v>
      </c>
      <c r="E12" s="96">
        <v>121550</v>
      </c>
      <c r="F12" s="96">
        <v>121000</v>
      </c>
      <c r="G12" s="96">
        <v>72059</v>
      </c>
      <c r="H12" s="97">
        <v>-5.2653229123817313E-2</v>
      </c>
      <c r="I12" s="97">
        <v>6.9473715456083607E-2</v>
      </c>
    </row>
    <row r="13" spans="1:9" x14ac:dyDescent="0.35">
      <c r="A13" t="s">
        <v>164</v>
      </c>
      <c r="B13" s="96">
        <v>113800</v>
      </c>
      <c r="C13" s="96">
        <v>115150</v>
      </c>
      <c r="D13" s="96">
        <v>123231</v>
      </c>
      <c r="E13" s="96">
        <v>116650</v>
      </c>
      <c r="F13" s="96">
        <v>114500</v>
      </c>
      <c r="G13" s="96">
        <v>74096</v>
      </c>
      <c r="H13" s="97">
        <v>-2.4432061723103301E-2</v>
      </c>
      <c r="I13" s="97">
        <v>2.8268502199586539E-2</v>
      </c>
    </row>
    <row r="14" spans="1:9" x14ac:dyDescent="0.35">
      <c r="A14" t="s">
        <v>165</v>
      </c>
      <c r="B14" s="96">
        <v>114850</v>
      </c>
      <c r="C14" s="96">
        <v>113800</v>
      </c>
      <c r="D14" s="96">
        <v>106683</v>
      </c>
      <c r="E14" s="96">
        <v>112950</v>
      </c>
      <c r="F14" s="96">
        <v>114500</v>
      </c>
      <c r="G14" s="96">
        <v>77344</v>
      </c>
      <c r="H14" s="97">
        <v>1.6821602478972911E-2</v>
      </c>
      <c r="I14" s="97">
        <v>4.3835024832649561E-2</v>
      </c>
    </row>
    <row r="15" spans="1:9" x14ac:dyDescent="0.35">
      <c r="A15" t="s">
        <v>166</v>
      </c>
      <c r="B15" s="96">
        <v>107700</v>
      </c>
      <c r="C15" s="96">
        <v>114850</v>
      </c>
      <c r="D15" s="96">
        <v>197153</v>
      </c>
      <c r="E15" s="96">
        <v>115400</v>
      </c>
      <c r="F15" s="96">
        <v>115000</v>
      </c>
      <c r="G15" s="96">
        <v>87321</v>
      </c>
      <c r="H15" s="97">
        <v>-6.6724436741767756E-2</v>
      </c>
      <c r="I15" s="97">
        <v>0.12899513860157219</v>
      </c>
    </row>
    <row r="16" spans="1:9" x14ac:dyDescent="0.35">
      <c r="A16" t="s">
        <v>167</v>
      </c>
      <c r="B16" s="96">
        <v>109550</v>
      </c>
      <c r="C16" s="96">
        <v>107700</v>
      </c>
      <c r="D16" s="96">
        <v>169539</v>
      </c>
      <c r="E16" s="96">
        <v>110450</v>
      </c>
      <c r="F16" s="96">
        <v>107350</v>
      </c>
      <c r="G16" s="96">
        <v>93278</v>
      </c>
      <c r="H16" s="97">
        <v>-8.1484834766862857E-3</v>
      </c>
      <c r="I16" s="97">
        <v>6.8219557723800728E-2</v>
      </c>
    </row>
    <row r="17" spans="1:9" x14ac:dyDescent="0.35">
      <c r="A17" t="s">
        <v>168</v>
      </c>
      <c r="B17" s="96">
        <v>111600</v>
      </c>
      <c r="C17" s="96">
        <v>109550</v>
      </c>
      <c r="D17" s="96">
        <v>238146</v>
      </c>
      <c r="E17" s="96">
        <v>108800</v>
      </c>
      <c r="F17" s="96">
        <v>110500</v>
      </c>
      <c r="G17" s="96">
        <v>105471</v>
      </c>
      <c r="H17" s="97">
        <v>2.5735294117646971E-2</v>
      </c>
      <c r="I17" s="97">
        <v>0.13071678209224041</v>
      </c>
    </row>
    <row r="18" spans="1:9" x14ac:dyDescent="0.35">
      <c r="A18" t="s">
        <v>169</v>
      </c>
      <c r="B18" s="96">
        <v>107650</v>
      </c>
      <c r="C18" s="96">
        <v>111600</v>
      </c>
      <c r="D18" s="96">
        <v>190463</v>
      </c>
      <c r="E18" s="96">
        <v>111650</v>
      </c>
      <c r="F18" s="96">
        <v>112000</v>
      </c>
      <c r="G18" s="96">
        <v>111186</v>
      </c>
      <c r="H18" s="97">
        <v>-3.5826242722794437E-2</v>
      </c>
      <c r="I18" s="97">
        <v>5.4185510709104927E-2</v>
      </c>
    </row>
    <row r="19" spans="1:9" x14ac:dyDescent="0.35">
      <c r="A19" t="s">
        <v>170</v>
      </c>
      <c r="B19" s="96">
        <v>104550</v>
      </c>
      <c r="C19" s="96">
        <v>107650</v>
      </c>
      <c r="D19" s="96">
        <v>309052</v>
      </c>
      <c r="E19" s="96">
        <v>109000</v>
      </c>
      <c r="F19" s="96">
        <v>107000</v>
      </c>
      <c r="G19" s="96">
        <v>114139</v>
      </c>
      <c r="H19" s="97">
        <v>-4.0825688073394477E-2</v>
      </c>
      <c r="I19" s="97">
        <v>2.6559099167161371E-2</v>
      </c>
    </row>
    <row r="20" spans="1:9" x14ac:dyDescent="0.35">
      <c r="A20" t="s">
        <v>171</v>
      </c>
      <c r="B20" s="96">
        <v>97250</v>
      </c>
      <c r="C20" s="96">
        <v>104550</v>
      </c>
      <c r="D20" s="96">
        <v>295401</v>
      </c>
      <c r="E20" s="96">
        <v>104550</v>
      </c>
      <c r="F20" s="96">
        <v>104050</v>
      </c>
      <c r="G20" s="96">
        <v>128879</v>
      </c>
      <c r="H20" s="97">
        <v>-6.9823051171688189E-2</v>
      </c>
      <c r="I20" s="97">
        <v>0.12914078448207891</v>
      </c>
    </row>
    <row r="21" spans="1:9" x14ac:dyDescent="0.35">
      <c r="A21" t="s">
        <v>172</v>
      </c>
      <c r="B21" s="96">
        <v>90800</v>
      </c>
      <c r="C21" s="96">
        <v>97250</v>
      </c>
      <c r="D21" s="96">
        <v>194703</v>
      </c>
      <c r="E21" s="96">
        <v>100850</v>
      </c>
      <c r="F21" s="96">
        <v>95700</v>
      </c>
      <c r="G21" s="96">
        <v>138614</v>
      </c>
      <c r="H21" s="97">
        <v>-9.9652949925632117E-2</v>
      </c>
      <c r="I21" s="97">
        <v>7.553596784580896E-2</v>
      </c>
    </row>
    <row r="22" spans="1:9" x14ac:dyDescent="0.35">
      <c r="A22" t="s">
        <v>173</v>
      </c>
      <c r="B22" s="96">
        <v>93400</v>
      </c>
      <c r="C22" s="96">
        <v>90800</v>
      </c>
      <c r="D22" s="96">
        <v>648852</v>
      </c>
      <c r="E22" s="96">
        <v>92500</v>
      </c>
      <c r="F22" s="96">
        <v>87800</v>
      </c>
      <c r="G22" s="96">
        <v>148646</v>
      </c>
      <c r="H22" s="97">
        <v>9.7297297297296303E-3</v>
      </c>
      <c r="I22" s="97">
        <v>7.2373641912072406E-2</v>
      </c>
    </row>
    <row r="23" spans="1:9" x14ac:dyDescent="0.35">
      <c r="A23" t="s">
        <v>174</v>
      </c>
      <c r="B23" s="96">
        <v>95750</v>
      </c>
      <c r="C23" s="96">
        <v>93400</v>
      </c>
      <c r="D23" s="96">
        <v>254235</v>
      </c>
      <c r="E23" s="96">
        <v>89500</v>
      </c>
      <c r="F23" s="96">
        <v>94900</v>
      </c>
      <c r="G23" s="96">
        <v>165720</v>
      </c>
      <c r="H23" s="97">
        <v>6.9832402234636826E-2</v>
      </c>
      <c r="I23" s="97">
        <v>0.1148635012042032</v>
      </c>
    </row>
    <row r="24" spans="1:9" x14ac:dyDescent="0.35">
      <c r="A24" t="s">
        <v>175</v>
      </c>
      <c r="B24" s="96">
        <v>102300</v>
      </c>
      <c r="C24" s="96">
        <v>95750</v>
      </c>
      <c r="D24" s="96">
        <v>35682</v>
      </c>
      <c r="E24" s="96">
        <v>93000</v>
      </c>
      <c r="F24" s="96">
        <v>101700</v>
      </c>
      <c r="G24" s="96">
        <v>158315</v>
      </c>
      <c r="H24" s="97">
        <v>0.1000000000000001</v>
      </c>
      <c r="I24" s="97">
        <v>-4.4683804006758421E-2</v>
      </c>
    </row>
    <row r="25" spans="1:9" x14ac:dyDescent="0.35">
      <c r="A25" t="s">
        <v>176</v>
      </c>
      <c r="B25" s="96">
        <v>96800</v>
      </c>
      <c r="C25" s="96">
        <v>102300</v>
      </c>
      <c r="D25" s="96">
        <v>802428</v>
      </c>
      <c r="E25" s="96">
        <v>101700</v>
      </c>
      <c r="F25" s="96">
        <v>113650</v>
      </c>
      <c r="G25" s="96">
        <v>156695</v>
      </c>
      <c r="H25" s="97">
        <v>-4.8180924287118947E-2</v>
      </c>
      <c r="I25" s="97">
        <v>-1.023276379370242E-2</v>
      </c>
    </row>
    <row r="26" spans="1:9" x14ac:dyDescent="0.35">
      <c r="A26" t="s">
        <v>177</v>
      </c>
      <c r="B26" s="96">
        <v>93100</v>
      </c>
      <c r="C26" s="96">
        <v>96800</v>
      </c>
      <c r="D26" s="96">
        <v>674126</v>
      </c>
      <c r="E26" s="96">
        <v>101850</v>
      </c>
      <c r="F26" s="96">
        <v>96000</v>
      </c>
      <c r="G26" s="96">
        <v>172604</v>
      </c>
      <c r="H26" s="97">
        <v>-8.5910652920962227E-2</v>
      </c>
      <c r="I26" s="97">
        <v>0.1015284469829925</v>
      </c>
    </row>
    <row r="27" spans="1:9" x14ac:dyDescent="0.35">
      <c r="A27" t="s">
        <v>178</v>
      </c>
      <c r="B27" s="96">
        <v>103550</v>
      </c>
      <c r="C27" s="96">
        <v>93100</v>
      </c>
      <c r="D27" s="96">
        <v>741028</v>
      </c>
      <c r="E27" s="96">
        <v>94150</v>
      </c>
      <c r="F27" s="96">
        <v>92200</v>
      </c>
      <c r="G27" s="96">
        <v>172000</v>
      </c>
      <c r="H27" s="97">
        <v>9.9840679766330265E-2</v>
      </c>
      <c r="I27" s="97">
        <v>-3.4993395286320168E-3</v>
      </c>
    </row>
    <row r="28" spans="1:9" x14ac:dyDescent="0.35">
      <c r="A28" t="s">
        <v>179</v>
      </c>
      <c r="B28" s="96">
        <v>102550</v>
      </c>
      <c r="C28" s="96">
        <v>103550</v>
      </c>
      <c r="D28" s="96">
        <v>888872</v>
      </c>
      <c r="E28" s="96">
        <v>94450</v>
      </c>
      <c r="F28" s="96">
        <v>104600</v>
      </c>
      <c r="G28" s="96">
        <v>161651</v>
      </c>
      <c r="H28" s="97">
        <v>8.5759661196400216E-2</v>
      </c>
      <c r="I28" s="97">
        <v>-6.0168604651162798E-2</v>
      </c>
    </row>
    <row r="29" spans="1:9" x14ac:dyDescent="0.35">
      <c r="A29" t="s">
        <v>180</v>
      </c>
      <c r="B29" s="96">
        <v>104600</v>
      </c>
      <c r="C29" s="96">
        <v>102550</v>
      </c>
      <c r="D29" s="96">
        <v>547769</v>
      </c>
      <c r="E29" s="96">
        <v>100850</v>
      </c>
      <c r="F29" s="96">
        <v>102000</v>
      </c>
      <c r="G29" s="96">
        <v>159950</v>
      </c>
      <c r="H29" s="97">
        <v>3.7183936539414868E-2</v>
      </c>
      <c r="I29" s="97">
        <v>-1.0522669207119081E-2</v>
      </c>
    </row>
    <row r="30" spans="1:9" x14ac:dyDescent="0.35">
      <c r="A30" t="s">
        <v>181</v>
      </c>
      <c r="B30" s="96">
        <v>102750</v>
      </c>
      <c r="C30" s="96">
        <v>104600</v>
      </c>
      <c r="D30" s="96">
        <v>491689</v>
      </c>
      <c r="E30" s="96">
        <v>105150</v>
      </c>
      <c r="F30" s="96">
        <v>104200</v>
      </c>
      <c r="G30" s="96">
        <v>159746</v>
      </c>
      <c r="H30" s="97">
        <v>-2.2824536376604861E-2</v>
      </c>
      <c r="I30" s="97">
        <v>-1.275398562050611E-3</v>
      </c>
    </row>
    <row r="31" spans="1:9" x14ac:dyDescent="0.35">
      <c r="A31" t="s">
        <v>182</v>
      </c>
      <c r="B31" s="96">
        <v>101900</v>
      </c>
      <c r="C31" s="96">
        <v>102750</v>
      </c>
      <c r="D31" s="96">
        <v>261561</v>
      </c>
      <c r="E31" s="96">
        <v>104250</v>
      </c>
      <c r="F31" s="96">
        <v>102000</v>
      </c>
      <c r="G31" s="96">
        <v>159563</v>
      </c>
      <c r="H31" s="97">
        <v>-2.2541966426858458E-2</v>
      </c>
      <c r="I31" s="97">
        <v>-1.145568590136814E-3</v>
      </c>
    </row>
    <row r="32" spans="1:9" x14ac:dyDescent="0.35">
      <c r="A32" t="s">
        <v>183</v>
      </c>
      <c r="B32" s="96">
        <v>100800</v>
      </c>
      <c r="C32" s="96">
        <v>101900</v>
      </c>
      <c r="D32" s="96">
        <v>166175</v>
      </c>
      <c r="E32" s="96">
        <v>102300</v>
      </c>
      <c r="F32" s="96">
        <v>101900</v>
      </c>
      <c r="G32" s="96">
        <v>162654</v>
      </c>
      <c r="H32" s="97">
        <v>-1.466275659824046E-2</v>
      </c>
      <c r="I32" s="97">
        <v>1.937165884321557E-2</v>
      </c>
    </row>
    <row r="33" spans="1:9" x14ac:dyDescent="0.35">
      <c r="A33" t="s">
        <v>184</v>
      </c>
      <c r="B33" s="96">
        <v>97600</v>
      </c>
      <c r="C33" s="96">
        <v>100800</v>
      </c>
      <c r="D33" s="96">
        <v>322718</v>
      </c>
      <c r="E33" s="96">
        <v>101900</v>
      </c>
      <c r="F33" s="96">
        <v>100000</v>
      </c>
      <c r="G33" s="96">
        <v>158076</v>
      </c>
      <c r="H33" s="97">
        <v>-4.2198233562316001E-2</v>
      </c>
      <c r="I33" s="97">
        <v>-2.8145634291194769E-2</v>
      </c>
    </row>
    <row r="34" spans="1:9" x14ac:dyDescent="0.35">
      <c r="A34" t="s">
        <v>185</v>
      </c>
      <c r="B34" s="96">
        <v>100800</v>
      </c>
      <c r="C34" s="96">
        <v>97600</v>
      </c>
      <c r="D34" s="96">
        <v>313308</v>
      </c>
      <c r="E34" s="96">
        <v>97850</v>
      </c>
      <c r="F34" s="96">
        <v>97150</v>
      </c>
      <c r="G34" s="96">
        <v>155842</v>
      </c>
      <c r="H34" s="97">
        <v>3.0148185998978061E-2</v>
      </c>
      <c r="I34" s="97">
        <v>-1.413244262253599E-2</v>
      </c>
    </row>
    <row r="35" spans="1:9" x14ac:dyDescent="0.35">
      <c r="A35" t="s">
        <v>186</v>
      </c>
      <c r="B35" s="96">
        <v>102850</v>
      </c>
      <c r="C35" s="96">
        <v>100800</v>
      </c>
      <c r="D35" s="96">
        <v>157805</v>
      </c>
      <c r="E35" s="96">
        <v>100650</v>
      </c>
      <c r="F35" s="96">
        <v>100500</v>
      </c>
      <c r="G35" s="96">
        <v>159077</v>
      </c>
      <c r="H35" s="97">
        <v>2.185792349726778E-2</v>
      </c>
      <c r="I35" s="97">
        <v>2.075820382181948E-2</v>
      </c>
    </row>
    <row r="36" spans="1:9" x14ac:dyDescent="0.35">
      <c r="A36" t="s">
        <v>187</v>
      </c>
      <c r="B36" s="96">
        <v>107100</v>
      </c>
      <c r="C36" s="96">
        <v>102850</v>
      </c>
      <c r="D36" s="96">
        <v>260868</v>
      </c>
      <c r="E36" s="96">
        <v>102250</v>
      </c>
      <c r="F36" s="96">
        <v>102800</v>
      </c>
      <c r="G36" s="96">
        <v>155209</v>
      </c>
      <c r="H36" s="97">
        <v>4.7432762836185922E-2</v>
      </c>
      <c r="I36" s="97">
        <v>-2.4315268706349698E-2</v>
      </c>
    </row>
    <row r="37" spans="1:9" x14ac:dyDescent="0.35">
      <c r="A37" t="s">
        <v>188</v>
      </c>
      <c r="B37" s="96">
        <v>105700</v>
      </c>
      <c r="C37" s="96">
        <v>107100</v>
      </c>
      <c r="D37" s="96">
        <v>264253</v>
      </c>
      <c r="E37" s="96">
        <v>106150</v>
      </c>
      <c r="F37" s="96">
        <v>107000</v>
      </c>
      <c r="G37" s="96">
        <v>150793</v>
      </c>
      <c r="H37" s="97">
        <v>-4.2392840320301106E-3</v>
      </c>
      <c r="I37" s="97">
        <v>-2.8451958327158852E-2</v>
      </c>
    </row>
    <row r="38" spans="1:9" x14ac:dyDescent="0.35">
      <c r="A38" t="s">
        <v>189</v>
      </c>
      <c r="B38" s="96">
        <v>106550</v>
      </c>
      <c r="C38" s="96">
        <v>105700</v>
      </c>
      <c r="D38" s="96">
        <v>153833</v>
      </c>
      <c r="E38" s="96">
        <v>106100</v>
      </c>
      <c r="F38" s="96">
        <v>105600</v>
      </c>
      <c r="G38" s="96">
        <v>152061</v>
      </c>
      <c r="H38" s="97">
        <v>4.241281809613584E-3</v>
      </c>
      <c r="I38" s="97">
        <v>8.4088783962119606E-3</v>
      </c>
    </row>
    <row r="39" spans="1:9" x14ac:dyDescent="0.35">
      <c r="A39" t="s">
        <v>190</v>
      </c>
      <c r="B39" s="96">
        <v>107700</v>
      </c>
      <c r="C39" s="96">
        <v>106550</v>
      </c>
      <c r="D39" s="96">
        <v>197334</v>
      </c>
      <c r="E39" s="96">
        <v>106200</v>
      </c>
      <c r="F39" s="96">
        <v>106000</v>
      </c>
      <c r="G39" s="96">
        <v>142958</v>
      </c>
      <c r="H39" s="97">
        <v>1.4124293785310771E-2</v>
      </c>
      <c r="I39" s="97">
        <v>-5.9864133472751102E-2</v>
      </c>
    </row>
    <row r="40" spans="1:9" x14ac:dyDescent="0.35">
      <c r="A40" t="s">
        <v>191</v>
      </c>
      <c r="B40" s="96">
        <v>108350</v>
      </c>
      <c r="C40" s="96">
        <v>107700</v>
      </c>
      <c r="D40" s="96">
        <v>143702</v>
      </c>
      <c r="E40" s="96">
        <v>106650</v>
      </c>
      <c r="F40" s="96">
        <v>107700</v>
      </c>
      <c r="G40" s="96">
        <v>145602</v>
      </c>
      <c r="H40" s="97">
        <v>1.5939990623534909E-2</v>
      </c>
      <c r="I40" s="97">
        <v>1.8494942570545181E-2</v>
      </c>
    </row>
    <row r="41" spans="1:9" x14ac:dyDescent="0.35">
      <c r="A41" t="s">
        <v>192</v>
      </c>
      <c r="B41" s="96">
        <v>106600</v>
      </c>
      <c r="C41" s="96">
        <v>108350</v>
      </c>
      <c r="D41" s="96">
        <v>129883</v>
      </c>
      <c r="E41" s="96">
        <v>108200</v>
      </c>
      <c r="F41" s="96">
        <v>108200</v>
      </c>
      <c r="G41" s="96">
        <v>141743</v>
      </c>
      <c r="H41" s="97">
        <v>-1.4787430683918631E-2</v>
      </c>
      <c r="I41" s="97">
        <v>-2.650375681652728E-2</v>
      </c>
    </row>
    <row r="42" spans="1:9" x14ac:dyDescent="0.35">
      <c r="A42" t="s">
        <v>193</v>
      </c>
      <c r="B42" s="96">
        <v>100450</v>
      </c>
      <c r="C42" s="96">
        <v>106600</v>
      </c>
      <c r="D42" s="96">
        <v>194855</v>
      </c>
      <c r="E42" s="96">
        <v>107650</v>
      </c>
      <c r="F42" s="96">
        <v>106500</v>
      </c>
      <c r="G42" s="96">
        <v>148982</v>
      </c>
      <c r="H42" s="97">
        <v>-6.6883418485833679E-2</v>
      </c>
      <c r="I42" s="97">
        <v>5.1071305108541409E-2</v>
      </c>
    </row>
    <row r="43" spans="1:9" x14ac:dyDescent="0.35">
      <c r="A43" t="s">
        <v>194</v>
      </c>
      <c r="B43" s="96">
        <v>98650</v>
      </c>
      <c r="C43" s="96">
        <v>100450</v>
      </c>
      <c r="D43" s="96">
        <v>182344</v>
      </c>
      <c r="E43" s="96">
        <v>103850</v>
      </c>
      <c r="F43" s="96">
        <v>100000</v>
      </c>
      <c r="G43" s="96">
        <v>154263</v>
      </c>
      <c r="H43" s="97">
        <v>-5.0072219547424128E-2</v>
      </c>
      <c r="I43" s="97">
        <v>3.5447235236471419E-2</v>
      </c>
    </row>
    <row r="44" spans="1:9" x14ac:dyDescent="0.35">
      <c r="A44" t="s">
        <v>195</v>
      </c>
      <c r="B44" s="96">
        <v>97200</v>
      </c>
      <c r="C44" s="96">
        <v>98650</v>
      </c>
      <c r="D44" s="96">
        <v>146847</v>
      </c>
      <c r="E44" s="96">
        <v>98750</v>
      </c>
      <c r="F44" s="96">
        <v>98000</v>
      </c>
      <c r="G44" s="96">
        <v>157724</v>
      </c>
      <c r="H44" s="97">
        <v>-1.5696202531645609E-2</v>
      </c>
      <c r="I44" s="97">
        <v>2.2435710442555878E-2</v>
      </c>
    </row>
    <row r="45" spans="1:9" x14ac:dyDescent="0.35">
      <c r="A45" t="s">
        <v>196</v>
      </c>
      <c r="B45" s="96">
        <v>98950</v>
      </c>
      <c r="C45" s="96">
        <v>97200</v>
      </c>
      <c r="D45" s="96">
        <v>203361</v>
      </c>
      <c r="E45" s="96">
        <v>98400</v>
      </c>
      <c r="F45" s="96">
        <v>97000</v>
      </c>
      <c r="G45" s="96">
        <v>162038</v>
      </c>
      <c r="H45" s="97">
        <v>5.5894308943089674E-3</v>
      </c>
      <c r="I45" s="97">
        <v>2.735157617103301E-2</v>
      </c>
    </row>
    <row r="46" spans="1:9" x14ac:dyDescent="0.35">
      <c r="A46" t="s">
        <v>197</v>
      </c>
      <c r="B46" s="96">
        <v>97900</v>
      </c>
      <c r="C46" s="96">
        <v>98950</v>
      </c>
      <c r="D46" s="96">
        <v>107149</v>
      </c>
      <c r="E46" s="96">
        <v>98200</v>
      </c>
      <c r="F46" s="96">
        <v>98500</v>
      </c>
      <c r="G46" s="96">
        <v>159002</v>
      </c>
      <c r="H46" s="97">
        <v>-3.054989816700604E-3</v>
      </c>
      <c r="I46" s="97">
        <v>-1.8736345795430709E-2</v>
      </c>
    </row>
    <row r="47" spans="1:9" x14ac:dyDescent="0.35">
      <c r="A47" t="s">
        <v>198</v>
      </c>
      <c r="B47" s="96">
        <v>104700</v>
      </c>
      <c r="C47" s="96">
        <v>97900</v>
      </c>
      <c r="D47" s="96">
        <v>214428</v>
      </c>
      <c r="E47" s="96">
        <v>98400</v>
      </c>
      <c r="F47" s="96">
        <v>98400</v>
      </c>
      <c r="G47" s="96">
        <v>157286</v>
      </c>
      <c r="H47" s="97">
        <v>6.4024390243902385E-2</v>
      </c>
      <c r="I47" s="97">
        <v>-1.0792317077772621E-2</v>
      </c>
    </row>
    <row r="48" spans="1:9" x14ac:dyDescent="0.35">
      <c r="A48" t="s">
        <v>199</v>
      </c>
      <c r="B48" s="96">
        <v>102850</v>
      </c>
      <c r="C48" s="96">
        <v>104700</v>
      </c>
      <c r="D48" s="96">
        <v>142605</v>
      </c>
      <c r="E48" s="96">
        <v>101850</v>
      </c>
      <c r="F48" s="96">
        <v>104700</v>
      </c>
      <c r="G48" s="96">
        <v>155914</v>
      </c>
      <c r="H48" s="97">
        <v>9.8183603338242165E-3</v>
      </c>
      <c r="I48" s="97">
        <v>-8.7229632643719412E-3</v>
      </c>
    </row>
    <row r="49" spans="1:9" x14ac:dyDescent="0.35">
      <c r="A49" t="s">
        <v>200</v>
      </c>
      <c r="B49" s="96">
        <v>101950</v>
      </c>
      <c r="C49" s="96">
        <v>102850</v>
      </c>
      <c r="D49" s="96">
        <v>103038</v>
      </c>
      <c r="E49" s="96">
        <v>103650</v>
      </c>
      <c r="F49" s="96">
        <v>102000</v>
      </c>
      <c r="G49" s="96">
        <v>156970</v>
      </c>
      <c r="H49" s="97">
        <v>-1.6401350699469349E-2</v>
      </c>
      <c r="I49" s="97">
        <v>6.7729645830394416E-3</v>
      </c>
    </row>
    <row r="50" spans="1:9" x14ac:dyDescent="0.35">
      <c r="A50" t="s">
        <v>202</v>
      </c>
      <c r="B50" s="96">
        <v>104150</v>
      </c>
      <c r="C50" s="96">
        <v>101950</v>
      </c>
      <c r="D50" s="96">
        <v>109517</v>
      </c>
      <c r="E50" s="96">
        <v>101950</v>
      </c>
      <c r="F50" s="96">
        <v>102000</v>
      </c>
      <c r="G50" s="96">
        <v>159478</v>
      </c>
      <c r="H50" s="97">
        <v>2.157920549288872E-2</v>
      </c>
      <c r="I50" s="97">
        <v>1.5977575332866149E-2</v>
      </c>
    </row>
    <row r="51" spans="1:9" x14ac:dyDescent="0.35">
      <c r="A51" t="s">
        <v>203</v>
      </c>
      <c r="B51" s="96">
        <v>101750</v>
      </c>
      <c r="C51" s="96">
        <v>104150</v>
      </c>
      <c r="D51" s="96">
        <v>131788</v>
      </c>
      <c r="E51" s="96">
        <v>103400</v>
      </c>
      <c r="F51" s="96">
        <v>104900</v>
      </c>
      <c r="G51" s="96">
        <v>156573</v>
      </c>
      <c r="H51" s="97">
        <v>-1.595744680851063E-2</v>
      </c>
      <c r="I51" s="97">
        <v>-1.8215678651600901E-2</v>
      </c>
    </row>
    <row r="52" spans="1:9" x14ac:dyDescent="0.35">
      <c r="A52" t="s">
        <v>204</v>
      </c>
      <c r="B52" s="96">
        <v>102400</v>
      </c>
      <c r="C52" s="96">
        <v>101750</v>
      </c>
      <c r="D52" s="96">
        <v>125726</v>
      </c>
      <c r="E52" s="96">
        <v>103600</v>
      </c>
      <c r="F52" s="96">
        <v>102300</v>
      </c>
      <c r="G52" s="96">
        <v>154594</v>
      </c>
      <c r="H52" s="97">
        <v>-1.158301158301156E-2</v>
      </c>
      <c r="I52" s="97">
        <v>-1.2639471684134601E-2</v>
      </c>
    </row>
    <row r="53" spans="1:9" x14ac:dyDescent="0.35">
      <c r="A53" t="s">
        <v>205</v>
      </c>
      <c r="B53" s="96">
        <v>101400</v>
      </c>
      <c r="C53" s="96">
        <v>102400</v>
      </c>
      <c r="D53" s="96">
        <v>87317</v>
      </c>
      <c r="E53" s="96">
        <v>101850</v>
      </c>
      <c r="F53" s="96">
        <v>102800</v>
      </c>
      <c r="G53" s="96">
        <v>155078</v>
      </c>
      <c r="H53" s="97">
        <v>-4.4182621502208974E-3</v>
      </c>
      <c r="I53" s="97">
        <v>3.1307812722356498E-3</v>
      </c>
    </row>
    <row r="54" spans="1:9" x14ac:dyDescent="0.35">
      <c r="A54" t="s">
        <v>206</v>
      </c>
      <c r="B54" s="96">
        <v>99850</v>
      </c>
      <c r="C54" s="96">
        <v>101400</v>
      </c>
      <c r="D54" s="96">
        <v>108433</v>
      </c>
      <c r="E54" s="96">
        <v>102050</v>
      </c>
      <c r="F54" s="96">
        <v>100800</v>
      </c>
      <c r="G54" s="96">
        <v>152252</v>
      </c>
      <c r="H54" s="97">
        <v>-2.1558059774620331E-2</v>
      </c>
      <c r="I54" s="97">
        <v>-1.8223087736493952E-2</v>
      </c>
    </row>
    <row r="55" spans="1:9" x14ac:dyDescent="0.35">
      <c r="A55" t="s">
        <v>207</v>
      </c>
      <c r="B55" s="96">
        <v>102000</v>
      </c>
      <c r="C55" s="96">
        <v>99850</v>
      </c>
      <c r="D55" s="96">
        <v>92608</v>
      </c>
      <c r="E55" s="96">
        <v>100350</v>
      </c>
      <c r="F55" s="96">
        <v>100850</v>
      </c>
      <c r="G55" s="96">
        <v>148288</v>
      </c>
      <c r="H55" s="97">
        <v>1.6442451420029869E-2</v>
      </c>
      <c r="I55" s="97">
        <v>-2.603578278117857E-2</v>
      </c>
    </row>
    <row r="56" spans="1:9" x14ac:dyDescent="0.35">
      <c r="A56" t="s">
        <v>208</v>
      </c>
      <c r="B56" s="96">
        <v>102350</v>
      </c>
      <c r="C56" s="96">
        <v>102000</v>
      </c>
      <c r="D56" s="96">
        <v>72518</v>
      </c>
      <c r="E56" s="96">
        <v>101400</v>
      </c>
      <c r="F56" s="96">
        <v>102500</v>
      </c>
      <c r="G56" s="96">
        <v>148399</v>
      </c>
      <c r="H56" s="97">
        <v>9.3688362919133183E-3</v>
      </c>
      <c r="I56" s="97">
        <v>7.4854337505403379E-4</v>
      </c>
    </row>
    <row r="57" spans="1:9" x14ac:dyDescent="0.35">
      <c r="A57" t="s">
        <v>209</v>
      </c>
      <c r="B57" s="96">
        <v>101350</v>
      </c>
      <c r="C57" s="96">
        <v>102350</v>
      </c>
      <c r="D57" s="96">
        <v>85085</v>
      </c>
      <c r="E57" s="96">
        <v>102350</v>
      </c>
      <c r="F57" s="96">
        <v>103000</v>
      </c>
      <c r="G57" s="96">
        <v>149167</v>
      </c>
      <c r="H57" s="97">
        <v>-9.7703957010258913E-3</v>
      </c>
      <c r="I57" s="97">
        <v>5.1752370298991934E-3</v>
      </c>
    </row>
    <row r="58" spans="1:9" x14ac:dyDescent="0.35">
      <c r="A58" t="s">
        <v>210</v>
      </c>
      <c r="B58" s="96">
        <v>100650</v>
      </c>
      <c r="C58" s="96">
        <v>101350</v>
      </c>
      <c r="D58" s="96">
        <v>80796</v>
      </c>
      <c r="E58" s="96">
        <v>101600</v>
      </c>
      <c r="F58" s="96">
        <v>101500</v>
      </c>
      <c r="G58" s="96">
        <v>148248</v>
      </c>
      <c r="H58" s="97">
        <v>-9.350393700787385E-3</v>
      </c>
      <c r="I58" s="97">
        <v>-6.1608800874187741E-3</v>
      </c>
    </row>
    <row r="59" spans="1:9" x14ac:dyDescent="0.35">
      <c r="A59" t="s">
        <v>211</v>
      </c>
      <c r="B59" s="96">
        <v>101950</v>
      </c>
      <c r="C59" s="96">
        <v>100650</v>
      </c>
      <c r="D59" s="96">
        <v>77321</v>
      </c>
      <c r="E59" s="96">
        <v>101550</v>
      </c>
      <c r="F59" s="96">
        <v>101300</v>
      </c>
      <c r="G59" s="96">
        <v>144728</v>
      </c>
      <c r="H59" s="97">
        <v>3.9389463318562079E-3</v>
      </c>
      <c r="I59" s="97">
        <v>-2.374399654632775E-2</v>
      </c>
    </row>
    <row r="60" spans="1:9" x14ac:dyDescent="0.35">
      <c r="A60" t="s">
        <v>212</v>
      </c>
      <c r="B60" s="96">
        <v>101000</v>
      </c>
      <c r="C60" s="96">
        <v>101950</v>
      </c>
      <c r="D60" s="96">
        <v>54916</v>
      </c>
      <c r="E60" s="96">
        <v>101550</v>
      </c>
      <c r="F60" s="96">
        <v>101950</v>
      </c>
      <c r="G60" s="96">
        <v>141118</v>
      </c>
      <c r="H60" s="97">
        <v>-5.4160512063022859E-3</v>
      </c>
      <c r="I60" s="97">
        <v>-2.4943341993256318E-2</v>
      </c>
    </row>
    <row r="61" spans="1:9" x14ac:dyDescent="0.35">
      <c r="A61" t="s">
        <v>213</v>
      </c>
      <c r="B61" s="96">
        <v>99150</v>
      </c>
      <c r="C61" s="96">
        <v>101000</v>
      </c>
      <c r="D61" s="96">
        <v>102011</v>
      </c>
      <c r="E61" s="96">
        <v>101550</v>
      </c>
      <c r="F61" s="96">
        <v>101150</v>
      </c>
      <c r="G61" s="96">
        <v>150388</v>
      </c>
      <c r="H61" s="97">
        <v>-2.3633677991137358E-2</v>
      </c>
      <c r="I61" s="97">
        <v>6.5689706486769861E-2</v>
      </c>
    </row>
    <row r="62" spans="1:9" x14ac:dyDescent="0.35">
      <c r="A62" t="s">
        <v>214</v>
      </c>
      <c r="B62" s="96">
        <v>99600</v>
      </c>
      <c r="C62" s="96">
        <v>99150</v>
      </c>
      <c r="D62" s="96">
        <v>58995</v>
      </c>
      <c r="E62" s="96">
        <v>100000</v>
      </c>
      <c r="F62" s="96">
        <v>98850</v>
      </c>
      <c r="G62" s="96">
        <v>145032</v>
      </c>
      <c r="H62" s="97">
        <v>-4.0000000000000044E-3</v>
      </c>
      <c r="I62" s="97">
        <v>-3.5614543713594182E-2</v>
      </c>
    </row>
    <row r="63" spans="1:9" x14ac:dyDescent="0.35">
      <c r="A63" t="s">
        <v>215</v>
      </c>
      <c r="B63" s="96">
        <v>100150</v>
      </c>
      <c r="C63" s="96">
        <v>99600</v>
      </c>
      <c r="D63" s="96">
        <v>71323</v>
      </c>
      <c r="E63" s="96">
        <v>99300</v>
      </c>
      <c r="F63" s="96">
        <v>99600</v>
      </c>
      <c r="G63" s="96">
        <v>135549</v>
      </c>
      <c r="H63" s="97">
        <v>8.5599194360523878E-3</v>
      </c>
      <c r="I63" s="97">
        <v>-6.5385570081085587E-2</v>
      </c>
    </row>
    <row r="64" spans="1:9" x14ac:dyDescent="0.35">
      <c r="A64" t="s">
        <v>216</v>
      </c>
      <c r="B64" s="96">
        <v>100450</v>
      </c>
      <c r="C64" s="96">
        <v>100150</v>
      </c>
      <c r="D64" s="96">
        <v>45180</v>
      </c>
      <c r="E64" s="96">
        <v>100400</v>
      </c>
      <c r="F64" s="96">
        <v>100400</v>
      </c>
      <c r="G64" s="96">
        <v>132983</v>
      </c>
      <c r="H64" s="97">
        <v>4.9800796812760062E-4</v>
      </c>
      <c r="I64" s="97">
        <v>-1.8930423684424099E-2</v>
      </c>
    </row>
    <row r="65" spans="1:9" x14ac:dyDescent="0.35">
      <c r="A65" t="s">
        <v>217</v>
      </c>
      <c r="B65" s="96">
        <v>97150</v>
      </c>
      <c r="C65" s="96">
        <v>100450</v>
      </c>
      <c r="D65" s="96">
        <v>110907</v>
      </c>
      <c r="E65" s="96">
        <v>100550</v>
      </c>
      <c r="F65" s="96">
        <v>100450</v>
      </c>
      <c r="G65" s="96">
        <v>142239</v>
      </c>
      <c r="H65" s="97">
        <v>-3.3814022874192003E-2</v>
      </c>
      <c r="I65" s="97">
        <v>6.9602881571328767E-2</v>
      </c>
    </row>
    <row r="66" spans="1:9" x14ac:dyDescent="0.35">
      <c r="A66" t="s">
        <v>218</v>
      </c>
      <c r="B66" s="96">
        <v>97650</v>
      </c>
      <c r="C66" s="96">
        <v>97150</v>
      </c>
      <c r="D66" s="96">
        <v>42570</v>
      </c>
      <c r="E66" s="96">
        <v>98250</v>
      </c>
      <c r="F66" s="96">
        <v>97100</v>
      </c>
      <c r="G66" s="96">
        <v>136452</v>
      </c>
      <c r="H66" s="97">
        <v>-6.1068702290076882E-3</v>
      </c>
      <c r="I66" s="97">
        <v>-4.0685044186193682E-2</v>
      </c>
    </row>
    <row r="67" spans="1:9" x14ac:dyDescent="0.35">
      <c r="A67" t="s">
        <v>219</v>
      </c>
      <c r="B67" s="96">
        <v>96300</v>
      </c>
      <c r="C67" s="96">
        <v>97650</v>
      </c>
      <c r="D67" s="96">
        <v>57952</v>
      </c>
      <c r="E67" s="96">
        <v>97750</v>
      </c>
      <c r="F67" s="96">
        <v>97600</v>
      </c>
      <c r="G67" s="96">
        <v>138228</v>
      </c>
      <c r="H67" s="97">
        <v>-1.4833759590792811E-2</v>
      </c>
      <c r="I67" s="97">
        <v>1.301556591328823E-2</v>
      </c>
    </row>
    <row r="68" spans="1:9" x14ac:dyDescent="0.35">
      <c r="A68" t="s">
        <v>220</v>
      </c>
      <c r="B68" s="96">
        <v>94750</v>
      </c>
      <c r="C68" s="96">
        <v>96300</v>
      </c>
      <c r="D68" s="96">
        <v>66470</v>
      </c>
      <c r="E68" s="96">
        <v>97150</v>
      </c>
      <c r="F68" s="96">
        <v>97000</v>
      </c>
      <c r="G68" s="96">
        <v>148907</v>
      </c>
      <c r="H68" s="97">
        <v>-2.4704065877508952E-2</v>
      </c>
      <c r="I68" s="97">
        <v>7.7256416934340377E-2</v>
      </c>
    </row>
    <row r="69" spans="1:9" x14ac:dyDescent="0.35">
      <c r="A69" t="s">
        <v>221</v>
      </c>
      <c r="B69" s="96">
        <v>92800</v>
      </c>
      <c r="C69" s="96">
        <v>94750</v>
      </c>
      <c r="D69" s="96">
        <v>103744</v>
      </c>
      <c r="E69" s="96">
        <v>96050</v>
      </c>
      <c r="F69" s="96">
        <v>95000</v>
      </c>
      <c r="G69" s="96">
        <v>173155</v>
      </c>
      <c r="H69" s="97">
        <v>-3.3836543466944313E-2</v>
      </c>
      <c r="I69" s="97">
        <v>0.16283989335625579</v>
      </c>
    </row>
    <row r="70" spans="1:9" x14ac:dyDescent="0.35">
      <c r="A70" t="s">
        <v>222</v>
      </c>
      <c r="B70" s="96">
        <v>96900</v>
      </c>
      <c r="C70" s="96">
        <v>92800</v>
      </c>
      <c r="D70" s="96">
        <v>324538</v>
      </c>
      <c r="E70" s="96">
        <v>93650</v>
      </c>
      <c r="F70" s="96">
        <v>92700</v>
      </c>
      <c r="G70" s="96">
        <v>165643</v>
      </c>
      <c r="H70" s="97">
        <v>3.470368392952472E-2</v>
      </c>
      <c r="I70" s="97">
        <v>-4.3383096069995131E-2</v>
      </c>
    </row>
    <row r="71" spans="1:9" x14ac:dyDescent="0.35">
      <c r="A71" t="s">
        <v>223</v>
      </c>
      <c r="B71" s="96">
        <v>114950</v>
      </c>
      <c r="C71" s="96">
        <v>116900</v>
      </c>
      <c r="D71" s="96">
        <v>258624</v>
      </c>
      <c r="E71" s="96">
        <v>117100</v>
      </c>
      <c r="F71" s="96">
        <v>116150</v>
      </c>
      <c r="G71" s="96">
        <v>202175</v>
      </c>
      <c r="H71" s="97">
        <v>-1.83603757472246E-2</v>
      </c>
      <c r="I71" s="97">
        <v>0.2205465972000025</v>
      </c>
    </row>
    <row r="72" spans="1:9" x14ac:dyDescent="0.35">
      <c r="A72" t="s">
        <v>224</v>
      </c>
      <c r="B72" s="96">
        <v>107400</v>
      </c>
      <c r="C72" s="96">
        <v>114350</v>
      </c>
      <c r="D72" s="96">
        <v>323927</v>
      </c>
      <c r="E72" s="96">
        <v>115000</v>
      </c>
      <c r="F72" s="96">
        <v>114650</v>
      </c>
      <c r="G72" s="96">
        <v>206188</v>
      </c>
      <c r="H72" s="97">
        <v>-6.6086956521739126E-2</v>
      </c>
      <c r="I72" s="97">
        <v>1.9849140596018389E-2</v>
      </c>
    </row>
    <row r="73" spans="1:9" x14ac:dyDescent="0.35">
      <c r="A73" t="s">
        <v>225</v>
      </c>
      <c r="B73" s="96">
        <v>108500</v>
      </c>
      <c r="C73" s="96">
        <v>108400</v>
      </c>
      <c r="D73" s="96">
        <v>199520</v>
      </c>
      <c r="E73" s="96">
        <v>107550</v>
      </c>
      <c r="F73" s="96">
        <v>108800</v>
      </c>
      <c r="G73" s="96">
        <v>199818</v>
      </c>
      <c r="H73" s="97">
        <v>8.8331008833100189E-3</v>
      </c>
      <c r="I73" s="97">
        <v>-3.0894135449201721E-2</v>
      </c>
    </row>
    <row r="74" spans="1:9" x14ac:dyDescent="0.35">
      <c r="A74" t="s">
        <v>226</v>
      </c>
      <c r="B74" s="96">
        <v>107050</v>
      </c>
      <c r="C74" s="96">
        <v>108500</v>
      </c>
      <c r="D74" s="96">
        <v>204922</v>
      </c>
      <c r="E74" s="96">
        <v>108350</v>
      </c>
      <c r="F74" s="96">
        <v>108900</v>
      </c>
      <c r="G74" s="96">
        <v>196813</v>
      </c>
      <c r="H74" s="97">
        <v>-1.199815413013383E-2</v>
      </c>
      <c r="I74" s="97">
        <v>-1.503868520353524E-2</v>
      </c>
    </row>
    <row r="75" spans="1:9" x14ac:dyDescent="0.35">
      <c r="A75" t="s">
        <v>227</v>
      </c>
      <c r="B75" s="96">
        <v>112600</v>
      </c>
      <c r="C75" s="96">
        <v>107050</v>
      </c>
      <c r="D75" s="96">
        <v>273984</v>
      </c>
      <c r="E75" s="96">
        <v>107900</v>
      </c>
      <c r="F75" s="96">
        <v>107100</v>
      </c>
      <c r="G75" s="96">
        <v>200099</v>
      </c>
      <c r="H75" s="97">
        <v>4.3558850787766452E-2</v>
      </c>
      <c r="I75" s="97">
        <v>1.669605158195853E-2</v>
      </c>
    </row>
    <row r="76" spans="1:9" x14ac:dyDescent="0.35">
      <c r="A76" t="s">
        <v>228</v>
      </c>
      <c r="B76" s="96">
        <v>111000</v>
      </c>
      <c r="C76" s="96">
        <v>112600</v>
      </c>
      <c r="D76" s="96">
        <v>186425</v>
      </c>
      <c r="E76" s="96">
        <v>109750</v>
      </c>
      <c r="F76" s="96">
        <v>112800</v>
      </c>
      <c r="G76" s="96">
        <v>191181</v>
      </c>
      <c r="H76" s="97">
        <v>1.1389521640091219E-2</v>
      </c>
      <c r="I76" s="97">
        <v>-4.4567938870259227E-2</v>
      </c>
    </row>
    <row r="77" spans="1:9" x14ac:dyDescent="0.35">
      <c r="A77" t="s">
        <v>229</v>
      </c>
      <c r="B77" s="96">
        <v>111800</v>
      </c>
      <c r="C77" s="96">
        <v>111000</v>
      </c>
      <c r="D77" s="96">
        <v>199227</v>
      </c>
      <c r="E77" s="96">
        <v>111550</v>
      </c>
      <c r="F77" s="96">
        <v>111550</v>
      </c>
      <c r="G77" s="96">
        <v>183070</v>
      </c>
      <c r="H77" s="97">
        <v>2.2411474675032568E-3</v>
      </c>
      <c r="I77" s="97">
        <v>-4.2425764066512883E-2</v>
      </c>
    </row>
    <row r="78" spans="1:9" x14ac:dyDescent="0.35">
      <c r="A78" t="s">
        <v>230</v>
      </c>
      <c r="B78" s="99">
        <v>113500</v>
      </c>
      <c r="C78" s="99">
        <v>111800</v>
      </c>
      <c r="D78" s="99">
        <v>178332</v>
      </c>
      <c r="E78" s="99">
        <v>112300</v>
      </c>
      <c r="F78" s="99">
        <v>112500</v>
      </c>
      <c r="G78" s="99">
        <v>183798</v>
      </c>
      <c r="H78" s="100">
        <v>1.068566340160282E-2</v>
      </c>
      <c r="I78" s="100">
        <f>+G78/G77-1</f>
        <v>3.9766209646583395E-3</v>
      </c>
    </row>
    <row r="79" spans="1:9" x14ac:dyDescent="0.35">
      <c r="A79" t="s">
        <v>231</v>
      </c>
      <c r="B79" s="107">
        <v>114150</v>
      </c>
      <c r="C79" s="107">
        <v>113500</v>
      </c>
      <c r="D79" s="107">
        <v>159011</v>
      </c>
      <c r="E79" s="107">
        <v>113650</v>
      </c>
      <c r="F79" s="107">
        <v>114000</v>
      </c>
      <c r="G79" s="107">
        <v>184198</v>
      </c>
      <c r="H79" s="104">
        <v>4.3994720633524498E-3</v>
      </c>
      <c r="I79" s="104">
        <v>2.1763022448557661E-3</v>
      </c>
    </row>
    <row r="80" spans="1:9" x14ac:dyDescent="0.35">
      <c r="A80" t="s">
        <v>232</v>
      </c>
      <c r="B80" s="107">
        <v>115950</v>
      </c>
      <c r="C80" s="107">
        <v>114150</v>
      </c>
      <c r="D80" s="107">
        <v>180964</v>
      </c>
      <c r="E80" s="107">
        <v>113650</v>
      </c>
      <c r="F80" s="107">
        <v>114850</v>
      </c>
      <c r="G80" s="107">
        <v>184304</v>
      </c>
      <c r="H80" s="50">
        <v>2.0237571491421139E-2</v>
      </c>
      <c r="I80" s="50">
        <v>5.7546770323235741E-4</v>
      </c>
    </row>
    <row r="81" spans="1:10" x14ac:dyDescent="0.35">
      <c r="A81" t="s">
        <v>233</v>
      </c>
      <c r="B81" s="110">
        <v>112500</v>
      </c>
      <c r="C81" s="110">
        <v>115950</v>
      </c>
      <c r="D81" s="110">
        <v>195122</v>
      </c>
      <c r="E81" s="110">
        <v>116050</v>
      </c>
      <c r="F81" s="110">
        <v>115600</v>
      </c>
      <c r="G81" s="110">
        <v>180154</v>
      </c>
      <c r="H81" s="50">
        <v>-3.0590262817751009E-2</v>
      </c>
      <c r="I81" s="50">
        <v>-2.2517145585554291E-2</v>
      </c>
    </row>
    <row r="82" spans="1:10" x14ac:dyDescent="0.35">
      <c r="A82" t="s">
        <v>234</v>
      </c>
      <c r="B82" s="113">
        <v>112200</v>
      </c>
      <c r="C82" s="113">
        <v>112500</v>
      </c>
      <c r="D82" s="113">
        <v>126606</v>
      </c>
      <c r="E82" s="113">
        <v>112750</v>
      </c>
      <c r="F82" s="113">
        <v>111050</v>
      </c>
      <c r="G82" s="113">
        <v>178440</v>
      </c>
      <c r="H82" s="50">
        <v>-4.8780487804878092E-3</v>
      </c>
      <c r="I82" s="50">
        <v>-9.5140823961721299E-3</v>
      </c>
    </row>
    <row r="83" spans="1:10" x14ac:dyDescent="0.35">
      <c r="A83" t="s">
        <v>235</v>
      </c>
      <c r="B83" s="116">
        <v>111750</v>
      </c>
      <c r="C83" s="116">
        <v>112200</v>
      </c>
      <c r="D83" s="116">
        <v>107237</v>
      </c>
      <c r="E83" s="116">
        <v>112350</v>
      </c>
      <c r="F83" s="116">
        <v>113200</v>
      </c>
      <c r="G83" s="116">
        <v>179104</v>
      </c>
      <c r="H83" s="50">
        <v>-5.3404539385847327E-3</v>
      </c>
      <c r="I83" s="50">
        <v>3.7211387581259641E-3</v>
      </c>
    </row>
    <row r="84" spans="1:10" x14ac:dyDescent="0.35">
      <c r="A84" t="s">
        <v>236</v>
      </c>
      <c r="B84">
        <v>108150</v>
      </c>
      <c r="C84">
        <v>111750</v>
      </c>
      <c r="D84">
        <v>176355</v>
      </c>
      <c r="E84">
        <v>112400</v>
      </c>
      <c r="F84">
        <v>111400</v>
      </c>
      <c r="G84">
        <v>179955</v>
      </c>
      <c r="H84" s="50">
        <v>-3.7811387900355882E-2</v>
      </c>
      <c r="I84" s="50">
        <v>4.7514293371448968E-3</v>
      </c>
    </row>
    <row r="85" spans="1:10" x14ac:dyDescent="0.35">
      <c r="A85" t="s">
        <v>237</v>
      </c>
      <c r="B85" s="126">
        <v>109400</v>
      </c>
      <c r="C85" s="126">
        <v>108150</v>
      </c>
      <c r="D85" s="126">
        <v>98410</v>
      </c>
      <c r="E85" s="126">
        <v>109100</v>
      </c>
      <c r="F85" s="126">
        <v>108400</v>
      </c>
      <c r="G85" s="126">
        <v>175021</v>
      </c>
      <c r="H85" s="50">
        <v>2.74977085242889E-3</v>
      </c>
      <c r="I85" s="50">
        <v>-2.7417965602511751E-2</v>
      </c>
    </row>
    <row r="86" spans="1:10" x14ac:dyDescent="0.35">
      <c r="A86" t="s">
        <v>238</v>
      </c>
      <c r="B86" s="129">
        <v>108400</v>
      </c>
      <c r="C86" s="129">
        <v>109400</v>
      </c>
      <c r="D86" s="129">
        <v>131581</v>
      </c>
      <c r="E86" s="129">
        <v>109200</v>
      </c>
      <c r="F86" s="129">
        <v>109900</v>
      </c>
      <c r="G86" s="129">
        <v>174354</v>
      </c>
      <c r="H86" s="130">
        <v>-7.3260073260073E-3</v>
      </c>
      <c r="I86" s="130">
        <v>-3.810971254877948E-3</v>
      </c>
    </row>
    <row r="87" spans="1:10" x14ac:dyDescent="0.35">
      <c r="A87" t="s">
        <v>239</v>
      </c>
      <c r="B87" s="134">
        <v>107700</v>
      </c>
      <c r="C87" s="134">
        <v>108400</v>
      </c>
      <c r="D87" s="134">
        <v>172997</v>
      </c>
      <c r="E87" s="134">
        <v>110050</v>
      </c>
      <c r="F87" s="134">
        <v>108200</v>
      </c>
      <c r="G87" s="134">
        <v>176344</v>
      </c>
      <c r="H87" s="33">
        <v>-2.1353930031803751E-2</v>
      </c>
      <c r="I87" s="58">
        <v>1.1413560916296641E-2</v>
      </c>
    </row>
    <row r="88" spans="1:10" x14ac:dyDescent="0.35">
      <c r="A88" t="s">
        <v>240</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241</v>
      </c>
      <c r="B89" s="140">
        <v>109150</v>
      </c>
      <c r="C89" s="140">
        <v>108550</v>
      </c>
      <c r="D89" s="140">
        <v>139477</v>
      </c>
      <c r="E89" s="140">
        <v>109000</v>
      </c>
      <c r="F89" s="140">
        <v>108650</v>
      </c>
      <c r="G89" s="140">
        <v>176631</v>
      </c>
      <c r="H89" s="50">
        <v>1.3761467889907839E-3</v>
      </c>
      <c r="I89" s="50">
        <v>-7.2001888574126927E-3</v>
      </c>
    </row>
    <row r="90" spans="1:10" x14ac:dyDescent="0.35">
      <c r="A90" t="s">
        <v>242</v>
      </c>
      <c r="B90" s="143">
        <v>110400</v>
      </c>
      <c r="C90" s="143">
        <v>109150</v>
      </c>
      <c r="D90" s="143">
        <v>179713</v>
      </c>
      <c r="E90" s="143">
        <v>108950</v>
      </c>
      <c r="F90" s="143">
        <v>109800</v>
      </c>
      <c r="G90" s="143">
        <v>178807</v>
      </c>
      <c r="H90" s="50">
        <v>1.330885727397879E-2</v>
      </c>
      <c r="I90" s="50">
        <v>1.231946827000918E-2</v>
      </c>
    </row>
    <row r="91" spans="1:10" x14ac:dyDescent="0.35">
      <c r="A91" t="s">
        <v>243</v>
      </c>
      <c r="B91" s="146">
        <v>109600</v>
      </c>
      <c r="C91" s="146">
        <v>110400</v>
      </c>
      <c r="D91" s="146">
        <v>158133</v>
      </c>
      <c r="E91" s="146">
        <v>110550</v>
      </c>
      <c r="F91" s="146">
        <v>110500</v>
      </c>
      <c r="G91" s="146">
        <v>176148</v>
      </c>
      <c r="H91" s="33">
        <v>-8.5933966530981065E-3</v>
      </c>
      <c r="I91" s="58">
        <v>-1.487078246377382E-2</v>
      </c>
    </row>
    <row r="92" spans="1:10" x14ac:dyDescent="0.35">
      <c r="A92" t="s">
        <v>244</v>
      </c>
      <c r="B92" s="147">
        <v>109900</v>
      </c>
      <c r="C92" s="147">
        <v>109600</v>
      </c>
      <c r="D92" s="147">
        <v>98463</v>
      </c>
      <c r="E92" s="147">
        <v>110900</v>
      </c>
      <c r="F92" s="147">
        <v>109800</v>
      </c>
      <c r="G92" s="147">
        <v>172606</v>
      </c>
      <c r="H92" s="33">
        <v>-9.0171325518485501E-3</v>
      </c>
      <c r="I92" s="58">
        <v>-2.0108090923541599E-2</v>
      </c>
    </row>
    <row r="93" spans="1:10" x14ac:dyDescent="0.35">
      <c r="A93" t="s">
        <v>245</v>
      </c>
      <c r="B93" s="151">
        <v>115900</v>
      </c>
      <c r="C93" s="151">
        <v>109900</v>
      </c>
      <c r="D93" s="151">
        <v>287181</v>
      </c>
      <c r="E93" s="151">
        <v>109700</v>
      </c>
      <c r="F93" s="151">
        <v>109700</v>
      </c>
      <c r="G93" s="151">
        <v>193148</v>
      </c>
      <c r="H93" s="50">
        <v>5.6517775752050969E-2</v>
      </c>
      <c r="I93" s="97">
        <v>0.1190109266190051</v>
      </c>
    </row>
    <row r="94" spans="1:10" x14ac:dyDescent="0.35">
      <c r="A94" t="s">
        <v>246</v>
      </c>
      <c r="B94" s="154">
        <v>111450</v>
      </c>
      <c r="C94" s="154">
        <v>115900</v>
      </c>
      <c r="D94" s="154">
        <v>242267</v>
      </c>
      <c r="E94" s="154">
        <v>113900</v>
      </c>
      <c r="F94" s="154">
        <v>116000</v>
      </c>
      <c r="G94" s="154">
        <v>179848</v>
      </c>
      <c r="H94" s="50">
        <v>-2.151009657594383E-2</v>
      </c>
      <c r="I94" s="97">
        <v>-6.8859113218878831E-2</v>
      </c>
    </row>
    <row r="95" spans="1:10" x14ac:dyDescent="0.35">
      <c r="A95" t="s">
        <v>247</v>
      </c>
      <c r="B95" s="159">
        <v>112400</v>
      </c>
      <c r="C95" s="159">
        <v>111450</v>
      </c>
      <c r="D95" s="159">
        <v>117124</v>
      </c>
      <c r="E95" s="159">
        <v>113250</v>
      </c>
      <c r="F95" s="159">
        <v>112000</v>
      </c>
      <c r="G95" s="159">
        <v>185096</v>
      </c>
      <c r="H95" s="157">
        <v>-7.5055187637969034E-3</v>
      </c>
      <c r="I95" s="158">
        <v>2.9180196610470999E-2</v>
      </c>
      <c r="J95" s="20"/>
    </row>
    <row r="96" spans="1:10" x14ac:dyDescent="0.35">
      <c r="A96" t="s">
        <v>248</v>
      </c>
      <c r="B96" s="162">
        <v>113900</v>
      </c>
      <c r="C96" s="162">
        <v>112400</v>
      </c>
      <c r="D96" s="162">
        <v>151842</v>
      </c>
      <c r="E96" s="162">
        <v>112000</v>
      </c>
      <c r="F96" s="162">
        <v>113000</v>
      </c>
      <c r="G96" s="162">
        <v>189460</v>
      </c>
      <c r="H96" s="50">
        <v>1.6964285714285769E-2</v>
      </c>
      <c r="I96" s="97">
        <v>2.3576954661364891E-2</v>
      </c>
      <c r="J96" s="20"/>
    </row>
    <row r="97" spans="1:10" x14ac:dyDescent="0.35">
      <c r="A97" t="s">
        <v>249</v>
      </c>
      <c r="B97" s="162">
        <v>112050</v>
      </c>
      <c r="C97" s="162">
        <v>113900</v>
      </c>
      <c r="D97" s="162">
        <v>118354</v>
      </c>
      <c r="E97" s="162">
        <v>113900</v>
      </c>
      <c r="F97" s="162">
        <v>114000</v>
      </c>
      <c r="G97" s="162">
        <v>190964</v>
      </c>
      <c r="H97" s="50">
        <v>-1.6242317822651401E-2</v>
      </c>
      <c r="I97" s="97">
        <v>7.9383511031352327E-3</v>
      </c>
      <c r="J97" s="20"/>
    </row>
    <row r="98" spans="1:10" x14ac:dyDescent="0.35">
      <c r="A98" t="s">
        <v>250</v>
      </c>
      <c r="B98" s="162">
        <v>111700</v>
      </c>
      <c r="C98" s="162">
        <v>112050</v>
      </c>
      <c r="D98" s="162">
        <v>136072</v>
      </c>
      <c r="E98" s="162">
        <v>112550</v>
      </c>
      <c r="F98" s="162">
        <v>112500</v>
      </c>
      <c r="G98" s="162">
        <v>193390</v>
      </c>
      <c r="H98" s="50">
        <v>-7.5521990226565796E-3</v>
      </c>
      <c r="I98" s="97">
        <v>1.270396514526295E-2</v>
      </c>
    </row>
    <row r="99" spans="1:10" x14ac:dyDescent="0.35">
      <c r="A99" t="s">
        <v>251</v>
      </c>
      <c r="B99" s="162">
        <v>108350</v>
      </c>
      <c r="C99" s="162">
        <v>111700</v>
      </c>
      <c r="D99" s="162">
        <v>202809</v>
      </c>
      <c r="E99" s="162">
        <v>111850</v>
      </c>
      <c r="F99" s="162">
        <v>111900</v>
      </c>
      <c r="G99" s="162">
        <v>195326</v>
      </c>
      <c r="H99" s="50">
        <v>-3.1291908806437167E-2</v>
      </c>
      <c r="I99" s="97">
        <v>1.0010858886188471E-2</v>
      </c>
      <c r="J99" s="20"/>
    </row>
    <row r="100" spans="1:10" x14ac:dyDescent="0.35">
      <c r="A100" t="s">
        <v>252</v>
      </c>
      <c r="B100" s="162">
        <v>107100</v>
      </c>
      <c r="C100" s="162">
        <v>108350</v>
      </c>
      <c r="D100" s="162">
        <v>129937</v>
      </c>
      <c r="E100" s="162">
        <v>109450</v>
      </c>
      <c r="F100" s="162">
        <v>107550</v>
      </c>
      <c r="G100" s="162">
        <v>198230</v>
      </c>
      <c r="H100" s="50">
        <v>-2.147099132023755E-2</v>
      </c>
      <c r="I100" s="97">
        <v>1.4867452361692729E-2</v>
      </c>
    </row>
    <row r="101" spans="1:10" x14ac:dyDescent="0.35">
      <c r="A101" t="s">
        <v>253</v>
      </c>
      <c r="B101" s="162">
        <v>105000</v>
      </c>
      <c r="C101" s="162">
        <v>107100</v>
      </c>
      <c r="D101" s="162">
        <v>214774</v>
      </c>
      <c r="E101" s="162">
        <v>107200</v>
      </c>
      <c r="F101" s="162">
        <v>106750</v>
      </c>
      <c r="G101" s="162">
        <v>198922</v>
      </c>
      <c r="H101" s="50">
        <v>-2.0522388059701521E-2</v>
      </c>
      <c r="I101" s="97">
        <v>3.490894415577817E-3</v>
      </c>
      <c r="J101" s="20"/>
    </row>
    <row r="102" spans="1:10" x14ac:dyDescent="0.35">
      <c r="A102" t="s">
        <v>254</v>
      </c>
      <c r="B102" s="162">
        <v>103000</v>
      </c>
      <c r="C102" s="162">
        <v>105000</v>
      </c>
      <c r="D102" s="162">
        <v>178905</v>
      </c>
      <c r="E102" s="162">
        <v>106300</v>
      </c>
      <c r="F102" s="162">
        <v>105000</v>
      </c>
      <c r="G102" s="162">
        <v>201318</v>
      </c>
      <c r="H102" s="50">
        <v>-3.10442144873001E-2</v>
      </c>
      <c r="I102" s="97">
        <v>1.20449221302823E-2</v>
      </c>
      <c r="J102" s="20"/>
    </row>
    <row r="103" spans="1:10" x14ac:dyDescent="0.35">
      <c r="A103" t="s">
        <v>255</v>
      </c>
      <c r="B103" s="162">
        <v>104000</v>
      </c>
      <c r="C103" s="162">
        <v>103000</v>
      </c>
      <c r="D103" s="162">
        <v>100717</v>
      </c>
      <c r="E103" s="162">
        <v>103600</v>
      </c>
      <c r="F103" s="162">
        <v>103800</v>
      </c>
      <c r="G103" s="162">
        <v>197287</v>
      </c>
      <c r="H103" s="50">
        <v>3.8610038610038529E-3</v>
      </c>
      <c r="I103" s="97">
        <v>-2.002304811293576E-2</v>
      </c>
      <c r="J103" s="20"/>
    </row>
    <row r="104" spans="1:10" x14ac:dyDescent="0.35">
      <c r="A104" t="s">
        <v>256</v>
      </c>
      <c r="B104" s="162">
        <v>106450</v>
      </c>
      <c r="C104" s="162">
        <v>104000</v>
      </c>
      <c r="D104" s="162">
        <v>147292</v>
      </c>
      <c r="E104" s="162">
        <v>103900</v>
      </c>
      <c r="F104" s="162">
        <v>104500</v>
      </c>
      <c r="G104" s="162">
        <v>184611</v>
      </c>
      <c r="H104" s="50">
        <v>2.454282964388832E-2</v>
      </c>
      <c r="I104" s="97">
        <v>-6.4251572582075811E-2</v>
      </c>
      <c r="J104" s="20"/>
    </row>
    <row r="105" spans="1:10" x14ac:dyDescent="0.35">
      <c r="A105" t="s">
        <v>257</v>
      </c>
      <c r="B105" s="162">
        <v>106000</v>
      </c>
      <c r="C105" s="162">
        <v>106450</v>
      </c>
      <c r="D105" s="162">
        <v>123219</v>
      </c>
      <c r="E105" s="162">
        <v>106000</v>
      </c>
      <c r="F105" s="162">
        <v>107600</v>
      </c>
      <c r="G105" s="162">
        <v>184221</v>
      </c>
      <c r="H105" s="97">
        <v>0</v>
      </c>
      <c r="I105" s="97">
        <v>-2.1125501730666629E-3</v>
      </c>
      <c r="J105" s="20"/>
    </row>
    <row r="106" spans="1:10" x14ac:dyDescent="0.35">
      <c r="A106" t="s">
        <v>258</v>
      </c>
      <c r="B106" s="162">
        <v>106700</v>
      </c>
      <c r="C106" s="162">
        <v>106000</v>
      </c>
      <c r="D106" s="162">
        <v>186216</v>
      </c>
      <c r="E106" s="162">
        <v>106700</v>
      </c>
      <c r="F106" s="162">
        <v>106300</v>
      </c>
      <c r="G106" s="162">
        <v>178009</v>
      </c>
      <c r="H106" s="50">
        <v>0</v>
      </c>
      <c r="I106" s="97">
        <v>-3.3720368470478428E-2</v>
      </c>
      <c r="J106" s="20"/>
    </row>
    <row r="107" spans="1:10" x14ac:dyDescent="0.35">
      <c r="A107" t="s">
        <v>259</v>
      </c>
      <c r="B107" s="162">
        <v>106400</v>
      </c>
      <c r="C107" s="162">
        <v>106700</v>
      </c>
      <c r="D107" s="162">
        <v>93785</v>
      </c>
      <c r="E107" s="162">
        <v>107250</v>
      </c>
      <c r="F107" s="162">
        <v>107000</v>
      </c>
      <c r="G107" s="162">
        <v>180239</v>
      </c>
      <c r="H107" s="50">
        <v>-7.9254079254079679E-3</v>
      </c>
      <c r="I107" s="97">
        <v>1.252745647691977E-2</v>
      </c>
      <c r="J107" s="20"/>
    </row>
    <row r="108" spans="1:10" x14ac:dyDescent="0.35">
      <c r="A108" t="s">
        <v>260</v>
      </c>
      <c r="B108" s="162">
        <v>106150</v>
      </c>
      <c r="C108" s="162">
        <v>106400</v>
      </c>
      <c r="D108" s="162">
        <v>120764</v>
      </c>
      <c r="E108" s="162">
        <v>106900</v>
      </c>
      <c r="F108" s="162">
        <v>105400</v>
      </c>
      <c r="G108" s="162">
        <v>173259</v>
      </c>
      <c r="H108" s="50">
        <v>-7.0159027128157136E-3</v>
      </c>
      <c r="I108" s="97">
        <v>-3.8726357780502603E-2</v>
      </c>
      <c r="J108" s="20"/>
    </row>
    <row r="109" spans="1:10" x14ac:dyDescent="0.35">
      <c r="A109" t="s">
        <v>261</v>
      </c>
      <c r="B109" s="162">
        <v>107600</v>
      </c>
      <c r="C109" s="162">
        <v>106150</v>
      </c>
      <c r="D109" s="162">
        <v>119418</v>
      </c>
      <c r="E109" s="162">
        <v>105200</v>
      </c>
      <c r="F109" s="162">
        <v>106500</v>
      </c>
      <c r="G109" s="162">
        <v>168876</v>
      </c>
      <c r="H109" s="50">
        <v>2.281368821292773E-2</v>
      </c>
      <c r="I109" s="97">
        <v>-2.5297387148719541E-2</v>
      </c>
    </row>
    <row r="110" spans="1:10" x14ac:dyDescent="0.35">
      <c r="A110" t="s">
        <v>262</v>
      </c>
      <c r="B110" s="162">
        <v>106200</v>
      </c>
      <c r="C110" s="162">
        <v>107600</v>
      </c>
      <c r="D110" s="162">
        <v>95800</v>
      </c>
      <c r="E110" s="162">
        <v>107000</v>
      </c>
      <c r="F110" s="162">
        <v>107600</v>
      </c>
      <c r="G110" s="162">
        <v>171639</v>
      </c>
      <c r="H110" s="50">
        <v>-7.4766355140186702E-3</v>
      </c>
      <c r="I110" s="97">
        <v>1.6361117032615669E-2</v>
      </c>
    </row>
  </sheetData>
  <conditionalFormatting sqref="H87:I88">
    <cfRule type="cellIs" dxfId="21" priority="4" operator="lessThan">
      <formula>0</formula>
    </cfRule>
  </conditionalFormatting>
  <conditionalFormatting sqref="H91:I92">
    <cfRule type="cellIs" dxfId="20" priority="2" operator="lessThan">
      <formula>0</formula>
    </cfRule>
  </conditionalFormatting>
  <conditionalFormatting sqref="H95:I95">
    <cfRule type="cellIs" dxfId="19" priority="1" operator="lessThan">
      <formula>0</formula>
    </cfRule>
  </conditionalFormatting>
  <conditionalFormatting sqref="I78">
    <cfRule type="cellIs" dxfId="18" priority="6" operator="lessThan">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18"/>
  <sheetViews>
    <sheetView showGridLines="0" workbookViewId="0">
      <pane xSplit="1" ySplit="1" topLeftCell="B101" activePane="bottomRight" state="frozen"/>
      <selection pane="topRight" activeCell="B1" sqref="B1"/>
      <selection pane="bottomLeft" activeCell="A2" sqref="A2"/>
      <selection pane="bottomRight" activeCell="H117" sqref="H117:I118"/>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144</v>
      </c>
      <c r="B1" s="8" t="s">
        <v>145</v>
      </c>
      <c r="C1" s="8" t="s">
        <v>146</v>
      </c>
      <c r="D1" s="8" t="s">
        <v>147</v>
      </c>
      <c r="E1" s="8" t="s">
        <v>148</v>
      </c>
      <c r="F1" s="8" t="s">
        <v>149</v>
      </c>
      <c r="G1" s="8" t="s">
        <v>150</v>
      </c>
      <c r="H1" s="76" t="s">
        <v>201</v>
      </c>
      <c r="I1" s="9" t="s">
        <v>152</v>
      </c>
    </row>
    <row r="2" spans="1:9" x14ac:dyDescent="0.35">
      <c r="A2" s="48" t="s">
        <v>153</v>
      </c>
      <c r="B2" s="34">
        <v>123000</v>
      </c>
      <c r="C2" s="34">
        <v>121700</v>
      </c>
      <c r="D2" s="34">
        <v>1047</v>
      </c>
      <c r="E2" s="34">
        <v>123350</v>
      </c>
      <c r="F2" s="34">
        <v>121700</v>
      </c>
      <c r="G2" s="34">
        <v>5687</v>
      </c>
      <c r="H2" s="33">
        <f t="shared" ref="H2:H33" si="0">+B2/E2-1</f>
        <v>-2.8374543980542732E-3</v>
      </c>
      <c r="I2" s="72"/>
    </row>
    <row r="3" spans="1:9" x14ac:dyDescent="0.35">
      <c r="A3" s="48" t="s">
        <v>154</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155</v>
      </c>
      <c r="B4" s="34">
        <v>127050</v>
      </c>
      <c r="C4" s="34">
        <v>122850</v>
      </c>
      <c r="D4" s="34">
        <v>1047</v>
      </c>
      <c r="E4" s="34">
        <v>122850</v>
      </c>
      <c r="F4" s="34">
        <v>123300</v>
      </c>
      <c r="G4" s="34">
        <v>5677</v>
      </c>
      <c r="H4" s="33">
        <f t="shared" si="0"/>
        <v>3.4188034188034289E-2</v>
      </c>
      <c r="I4" s="58">
        <f t="shared" si="1"/>
        <v>-1.5776699029126262E-2</v>
      </c>
    </row>
    <row r="5" spans="1:9" x14ac:dyDescent="0.35">
      <c r="A5" s="48" t="s">
        <v>156</v>
      </c>
      <c r="B5" s="34">
        <v>123950</v>
      </c>
      <c r="C5" s="34">
        <v>127050</v>
      </c>
      <c r="D5" s="34">
        <v>566</v>
      </c>
      <c r="E5" s="34">
        <v>125950</v>
      </c>
      <c r="F5" s="34">
        <v>128000</v>
      </c>
      <c r="G5" s="34">
        <v>5673</v>
      </c>
      <c r="H5" s="33">
        <f t="shared" si="0"/>
        <v>-1.5879317189360864E-2</v>
      </c>
      <c r="I5" s="58">
        <f t="shared" si="1"/>
        <v>-7.0459749867890498E-4</v>
      </c>
    </row>
    <row r="6" spans="1:9" x14ac:dyDescent="0.35">
      <c r="A6" s="48" t="s">
        <v>157</v>
      </c>
      <c r="B6" s="34">
        <v>124200</v>
      </c>
      <c r="C6" s="34">
        <v>123950</v>
      </c>
      <c r="D6" s="34">
        <v>630</v>
      </c>
      <c r="E6" s="34">
        <v>126800</v>
      </c>
      <c r="F6" s="34">
        <v>123700</v>
      </c>
      <c r="G6" s="34">
        <v>5653</v>
      </c>
      <c r="H6" s="33">
        <f t="shared" si="0"/>
        <v>-2.0504731861198722E-2</v>
      </c>
      <c r="I6" s="58">
        <f t="shared" si="1"/>
        <v>-3.5254715318173702E-3</v>
      </c>
    </row>
    <row r="7" spans="1:9" x14ac:dyDescent="0.35">
      <c r="A7" s="48" t="s">
        <v>158</v>
      </c>
      <c r="B7" s="27">
        <v>125550</v>
      </c>
      <c r="C7" s="27">
        <v>124200</v>
      </c>
      <c r="D7" s="27">
        <v>568</v>
      </c>
      <c r="E7" s="27">
        <v>124100</v>
      </c>
      <c r="F7" s="27">
        <v>125100</v>
      </c>
      <c r="G7" s="27">
        <v>5651</v>
      </c>
      <c r="H7" s="33">
        <f t="shared" si="0"/>
        <v>1.1684125705076598E-2</v>
      </c>
      <c r="I7" s="58">
        <f t="shared" si="1"/>
        <v>-3.5379444542715799E-4</v>
      </c>
    </row>
    <row r="8" spans="1:9" x14ac:dyDescent="0.35">
      <c r="A8" s="48" t="s">
        <v>159</v>
      </c>
      <c r="B8" s="51">
        <v>125900</v>
      </c>
      <c r="C8" s="51">
        <v>125550</v>
      </c>
      <c r="D8" s="51">
        <v>330</v>
      </c>
      <c r="E8" s="51">
        <v>125750</v>
      </c>
      <c r="F8" s="51">
        <v>125400</v>
      </c>
      <c r="G8" s="51">
        <v>5684</v>
      </c>
      <c r="H8" s="33">
        <f t="shared" si="0"/>
        <v>1.1928429423460063E-3</v>
      </c>
      <c r="I8" s="58">
        <f t="shared" si="1"/>
        <v>5.8396743939126416E-3</v>
      </c>
    </row>
    <row r="9" spans="1:9" x14ac:dyDescent="0.35">
      <c r="A9" s="48" t="s">
        <v>160</v>
      </c>
      <c r="B9" s="51">
        <v>125850</v>
      </c>
      <c r="C9" s="51">
        <v>125900</v>
      </c>
      <c r="D9" s="51">
        <v>316</v>
      </c>
      <c r="E9" s="51">
        <v>126100</v>
      </c>
      <c r="F9" s="51">
        <v>124950</v>
      </c>
      <c r="G9" s="51">
        <v>5686</v>
      </c>
      <c r="H9" s="33">
        <f t="shared" si="0"/>
        <v>-1.9825535289452745E-3</v>
      </c>
      <c r="I9" s="58">
        <f t="shared" si="1"/>
        <v>3.5186488388450066E-4</v>
      </c>
    </row>
    <row r="10" spans="1:9" x14ac:dyDescent="0.35">
      <c r="A10" s="48" t="s">
        <v>161</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162</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163</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164</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165</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166</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167</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168</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169</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170</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171</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172</v>
      </c>
      <c r="B21" s="51">
        <v>91300</v>
      </c>
      <c r="C21" s="51">
        <v>97850</v>
      </c>
      <c r="D21" s="51">
        <v>1562</v>
      </c>
      <c r="E21" s="51">
        <v>101400</v>
      </c>
      <c r="F21" s="51">
        <v>96850</v>
      </c>
      <c r="G21" s="51">
        <v>7278</v>
      </c>
      <c r="H21" s="33">
        <f t="shared" si="0"/>
        <v>-9.9605522682445713E-2</v>
      </c>
      <c r="I21" s="58">
        <f t="shared" si="1"/>
        <v>-2.08529530472219E-2</v>
      </c>
    </row>
    <row r="22" spans="1:9" x14ac:dyDescent="0.35">
      <c r="A22" s="48" t="s">
        <v>173</v>
      </c>
      <c r="B22" s="51">
        <v>93350</v>
      </c>
      <c r="C22" s="51">
        <v>91300</v>
      </c>
      <c r="D22" s="51">
        <v>3837</v>
      </c>
      <c r="E22" s="51">
        <v>93550</v>
      </c>
      <c r="F22" s="51">
        <v>86300</v>
      </c>
      <c r="G22" s="51">
        <v>7504</v>
      </c>
      <c r="H22" s="33">
        <f t="shared" si="0"/>
        <v>-2.137894174238375E-3</v>
      </c>
      <c r="I22" s="58">
        <f t="shared" si="1"/>
        <v>3.1052486946963498E-2</v>
      </c>
    </row>
    <row r="23" spans="1:9" x14ac:dyDescent="0.35">
      <c r="A23" s="48" t="s">
        <v>174</v>
      </c>
      <c r="B23" s="51">
        <v>96050</v>
      </c>
      <c r="C23" s="51">
        <v>93350</v>
      </c>
      <c r="D23" s="51">
        <v>867</v>
      </c>
      <c r="E23" s="51">
        <v>89800</v>
      </c>
      <c r="F23" s="51">
        <v>95650</v>
      </c>
      <c r="G23" s="51">
        <v>7523</v>
      </c>
      <c r="H23" s="33">
        <f t="shared" si="0"/>
        <v>6.9599109131403214E-2</v>
      </c>
      <c r="I23" s="58">
        <f t="shared" si="1"/>
        <v>2.5319829424306217E-3</v>
      </c>
    </row>
    <row r="24" spans="1:9" x14ac:dyDescent="0.35">
      <c r="A24" s="48" t="s">
        <v>175</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176</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177</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178</v>
      </c>
      <c r="B27" s="73">
        <v>108300</v>
      </c>
      <c r="C27" s="73">
        <v>95050</v>
      </c>
      <c r="D27" s="73">
        <v>4906</v>
      </c>
      <c r="E27" s="73">
        <v>95850</v>
      </c>
      <c r="F27" s="73">
        <v>92050</v>
      </c>
      <c r="G27" s="73">
        <v>7368</v>
      </c>
      <c r="H27" s="33">
        <f t="shared" si="0"/>
        <v>0.1298904538341159</v>
      </c>
      <c r="I27" s="58">
        <f t="shared" si="1"/>
        <v>6.5509761388286236E-2</v>
      </c>
    </row>
    <row r="28" spans="1:9" x14ac:dyDescent="0.35">
      <c r="A28" s="48" t="s">
        <v>179</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180</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181</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182</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183</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184</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185</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186</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187</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188</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189</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190</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191</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192</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193</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194</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195</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196</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197</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198</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199</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200</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202</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203</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204</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205</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206</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207</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208</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209</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210</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211</v>
      </c>
      <c r="B59" s="51">
        <v>103450</v>
      </c>
      <c r="C59" s="51">
        <v>102600</v>
      </c>
      <c r="D59" s="51">
        <v>681</v>
      </c>
      <c r="E59" s="51">
        <v>103450</v>
      </c>
      <c r="F59" s="51">
        <v>102800</v>
      </c>
      <c r="G59" s="51">
        <v>9542</v>
      </c>
      <c r="H59" s="33">
        <f t="shared" si="2"/>
        <v>0</v>
      </c>
      <c r="I59" s="58">
        <f t="shared" si="3"/>
        <v>-3.2382743131724734E-3</v>
      </c>
    </row>
    <row r="60" spans="1:9" x14ac:dyDescent="0.35">
      <c r="A60" s="48" t="s">
        <v>212</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213</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214</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215</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216</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217</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218</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219</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220</v>
      </c>
      <c r="B68" s="51">
        <v>96950</v>
      </c>
      <c r="C68" s="51">
        <v>98300</v>
      </c>
      <c r="D68" s="51">
        <v>521</v>
      </c>
      <c r="E68" s="51">
        <v>98850</v>
      </c>
      <c r="F68" s="51">
        <v>99400</v>
      </c>
      <c r="G68" s="51">
        <v>9301</v>
      </c>
      <c r="H68" s="33">
        <f t="shared" si="4"/>
        <v>-1.9221041982802278E-2</v>
      </c>
      <c r="I68" s="58">
        <f t="shared" si="5"/>
        <v>1.1748069183074028E-2</v>
      </c>
    </row>
    <row r="69" spans="1:9" x14ac:dyDescent="0.35">
      <c r="A69" s="48" t="s">
        <v>221</v>
      </c>
      <c r="B69" s="51">
        <v>94750</v>
      </c>
      <c r="C69" s="51">
        <v>96950</v>
      </c>
      <c r="D69" s="51">
        <v>1452</v>
      </c>
      <c r="E69" s="51">
        <v>98100</v>
      </c>
      <c r="F69" s="51">
        <v>98100</v>
      </c>
      <c r="G69" s="51">
        <v>9822</v>
      </c>
      <c r="H69" s="33">
        <f t="shared" si="4"/>
        <v>-3.4148827726809383E-2</v>
      </c>
      <c r="I69" s="58">
        <f t="shared" si="5"/>
        <v>5.601548220621444E-2</v>
      </c>
    </row>
    <row r="70" spans="1:9" x14ac:dyDescent="0.35">
      <c r="A70" s="48" t="s">
        <v>222</v>
      </c>
      <c r="B70" s="51">
        <v>98600</v>
      </c>
      <c r="C70" s="51">
        <v>94750</v>
      </c>
      <c r="D70" s="51">
        <v>2094</v>
      </c>
      <c r="E70" s="51">
        <v>95750</v>
      </c>
      <c r="F70" s="51">
        <v>94600</v>
      </c>
      <c r="G70" s="51">
        <v>9702</v>
      </c>
      <c r="H70" s="33">
        <f t="shared" si="4"/>
        <v>2.9765013054830369E-2</v>
      </c>
      <c r="I70" s="58">
        <f t="shared" si="5"/>
        <v>-1.2217470983506451E-2</v>
      </c>
    </row>
    <row r="71" spans="1:9" x14ac:dyDescent="0.35">
      <c r="A71" t="s">
        <v>223</v>
      </c>
      <c r="B71" s="51">
        <v>114750</v>
      </c>
      <c r="C71" s="51">
        <v>116800</v>
      </c>
      <c r="D71" s="51">
        <v>5540</v>
      </c>
      <c r="E71" s="51">
        <v>116850</v>
      </c>
      <c r="F71" s="51">
        <v>116850</v>
      </c>
      <c r="G71" s="51">
        <v>16209</v>
      </c>
      <c r="H71" s="33">
        <f t="shared" si="4"/>
        <v>-1.797175866495504E-2</v>
      </c>
      <c r="I71" s="58">
        <f t="shared" si="5"/>
        <v>0.6706864564007422</v>
      </c>
    </row>
    <row r="72" spans="1:9" x14ac:dyDescent="0.35">
      <c r="A72" t="s">
        <v>224</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225</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226</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227</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228</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229</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229</v>
      </c>
      <c r="B78" s="89">
        <v>112600</v>
      </c>
      <c r="C78" s="89">
        <v>111850</v>
      </c>
      <c r="D78" s="89">
        <v>1289</v>
      </c>
      <c r="E78" s="89">
        <v>112150</v>
      </c>
      <c r="F78" s="89">
        <v>112500</v>
      </c>
      <c r="G78" s="89">
        <v>17563</v>
      </c>
      <c r="H78" s="33">
        <f t="shared" si="4"/>
        <v>4.0124832813197564E-3</v>
      </c>
      <c r="I78" s="58">
        <f t="shared" si="5"/>
        <v>0</v>
      </c>
    </row>
    <row r="79" spans="1:9" x14ac:dyDescent="0.35">
      <c r="A79" t="s">
        <v>229</v>
      </c>
      <c r="B79" s="90">
        <v>112600</v>
      </c>
      <c r="C79" s="90">
        <v>111850</v>
      </c>
      <c r="D79" s="90">
        <v>1289</v>
      </c>
      <c r="E79" s="90">
        <v>112150</v>
      </c>
      <c r="F79" s="90">
        <v>112500</v>
      </c>
      <c r="G79" s="90">
        <v>17563</v>
      </c>
      <c r="H79" s="33">
        <f t="shared" si="4"/>
        <v>4.0124832813197564E-3</v>
      </c>
      <c r="I79" s="58">
        <f t="shared" si="5"/>
        <v>0</v>
      </c>
    </row>
    <row r="80" spans="1:9" x14ac:dyDescent="0.35">
      <c r="A80" t="s">
        <v>229</v>
      </c>
      <c r="B80" s="91">
        <v>112600</v>
      </c>
      <c r="C80" s="91">
        <v>111850</v>
      </c>
      <c r="D80" s="91">
        <v>1289</v>
      </c>
      <c r="E80" s="91">
        <v>112150</v>
      </c>
      <c r="F80" s="91">
        <v>112500</v>
      </c>
      <c r="G80" s="91">
        <v>17563</v>
      </c>
      <c r="H80" s="33">
        <f t="shared" si="4"/>
        <v>4.0124832813197564E-3</v>
      </c>
      <c r="I80" s="58">
        <f t="shared" si="5"/>
        <v>0</v>
      </c>
    </row>
    <row r="81" spans="1:9" x14ac:dyDescent="0.35">
      <c r="A81" t="s">
        <v>229</v>
      </c>
      <c r="B81" s="92">
        <v>112600</v>
      </c>
      <c r="C81" s="92">
        <v>111850</v>
      </c>
      <c r="D81" s="92">
        <v>1289</v>
      </c>
      <c r="E81" s="92">
        <v>112150</v>
      </c>
      <c r="F81" s="92">
        <v>112500</v>
      </c>
      <c r="G81" s="92">
        <v>17563</v>
      </c>
      <c r="H81" s="33">
        <f t="shared" si="4"/>
        <v>4.0124832813197564E-3</v>
      </c>
      <c r="I81" s="58">
        <f t="shared" si="5"/>
        <v>0</v>
      </c>
    </row>
    <row r="82" spans="1:9" x14ac:dyDescent="0.35">
      <c r="A82" t="s">
        <v>229</v>
      </c>
      <c r="B82" s="93">
        <v>112600</v>
      </c>
      <c r="C82" s="93">
        <v>111850</v>
      </c>
      <c r="D82" s="93">
        <v>1289</v>
      </c>
      <c r="E82" s="93">
        <v>112150</v>
      </c>
      <c r="F82" s="93">
        <v>112500</v>
      </c>
      <c r="G82" s="93">
        <v>17563</v>
      </c>
      <c r="H82" s="33">
        <f t="shared" si="4"/>
        <v>4.0124832813197564E-3</v>
      </c>
      <c r="I82" s="58">
        <f t="shared" si="5"/>
        <v>0</v>
      </c>
    </row>
    <row r="83" spans="1:9" x14ac:dyDescent="0.35">
      <c r="A83" t="s">
        <v>229</v>
      </c>
      <c r="B83" s="94">
        <v>112600</v>
      </c>
      <c r="C83" s="94">
        <v>111850</v>
      </c>
      <c r="D83" s="94">
        <v>1289</v>
      </c>
      <c r="E83" s="94">
        <v>112150</v>
      </c>
      <c r="F83" s="94">
        <v>112500</v>
      </c>
      <c r="G83" s="94">
        <v>17563</v>
      </c>
      <c r="H83" s="33">
        <f t="shared" si="4"/>
        <v>4.0124832813197564E-3</v>
      </c>
      <c r="I83" s="58">
        <f t="shared" si="5"/>
        <v>0</v>
      </c>
    </row>
    <row r="84" spans="1:9" x14ac:dyDescent="0.35">
      <c r="A84" t="s">
        <v>229</v>
      </c>
      <c r="B84" s="95">
        <v>112600</v>
      </c>
      <c r="C84" s="95">
        <v>111850</v>
      </c>
      <c r="D84" s="95">
        <v>1289</v>
      </c>
      <c r="E84" s="95">
        <v>112150</v>
      </c>
      <c r="F84" s="95">
        <v>112500</v>
      </c>
      <c r="G84" s="95">
        <v>17563</v>
      </c>
      <c r="H84" s="33">
        <f t="shared" si="4"/>
        <v>4.0124832813197564E-3</v>
      </c>
      <c r="I84" s="58">
        <f t="shared" si="5"/>
        <v>0</v>
      </c>
    </row>
    <row r="85" spans="1:9" x14ac:dyDescent="0.35">
      <c r="A85" t="s">
        <v>230</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231</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232</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233</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234</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235</v>
      </c>
      <c r="B90" s="114">
        <v>112850</v>
      </c>
      <c r="C90" s="114">
        <v>112900</v>
      </c>
      <c r="D90" s="114">
        <v>1274</v>
      </c>
      <c r="E90" s="114">
        <v>113200</v>
      </c>
      <c r="F90" s="114">
        <v>115150</v>
      </c>
      <c r="G90" s="114">
        <v>18761</v>
      </c>
      <c r="H90" s="33">
        <f t="shared" si="4"/>
        <v>-3.0918727915194566E-3</v>
      </c>
      <c r="I90" s="58">
        <f t="shared" si="5"/>
        <v>0</v>
      </c>
    </row>
    <row r="91" spans="1:9" x14ac:dyDescent="0.35">
      <c r="A91" t="s">
        <v>236</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237</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238</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239</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239</v>
      </c>
      <c r="B95" s="133">
        <v>108900</v>
      </c>
      <c r="C95" s="133">
        <v>109700</v>
      </c>
      <c r="D95" s="133">
        <v>2185</v>
      </c>
      <c r="E95" s="133">
        <v>111250</v>
      </c>
      <c r="F95" s="133">
        <v>109400</v>
      </c>
      <c r="G95" s="133">
        <v>19440</v>
      </c>
      <c r="H95" s="33">
        <f t="shared" si="4"/>
        <v>-2.1123595505617931E-2</v>
      </c>
      <c r="I95" s="58">
        <f t="shared" si="5"/>
        <v>0</v>
      </c>
    </row>
    <row r="96" spans="1:9" x14ac:dyDescent="0.35">
      <c r="A96" t="s">
        <v>240</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241</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242</v>
      </c>
      <c r="B98" s="141">
        <v>111700</v>
      </c>
      <c r="C98" s="141">
        <v>110450</v>
      </c>
      <c r="D98" s="141">
        <v>2709</v>
      </c>
      <c r="E98" s="141">
        <v>110600</v>
      </c>
      <c r="F98" s="141">
        <v>111050</v>
      </c>
      <c r="G98" s="141">
        <v>20635</v>
      </c>
      <c r="H98" s="33">
        <f t="shared" ref="H98:H117" si="6">+B98/E98-1</f>
        <v>9.9457504520794604E-3</v>
      </c>
      <c r="I98" s="58">
        <f t="shared" si="5"/>
        <v>1.9415077561505845E-2</v>
      </c>
    </row>
    <row r="99" spans="1:9" x14ac:dyDescent="0.35">
      <c r="A99" t="s">
        <v>243</v>
      </c>
      <c r="B99" s="144">
        <v>111250</v>
      </c>
      <c r="C99" s="144">
        <v>111700</v>
      </c>
      <c r="D99" s="144">
        <v>2820</v>
      </c>
      <c r="E99" s="144">
        <v>112100</v>
      </c>
      <c r="F99" s="144">
        <v>111700</v>
      </c>
      <c r="G99" s="144">
        <v>20551</v>
      </c>
      <c r="H99" s="33">
        <f t="shared" si="6"/>
        <v>-7.5825156110616021E-3</v>
      </c>
      <c r="I99" s="58">
        <f t="shared" ref="I99:I117" si="7">+G99/G98-1</f>
        <v>-4.0707535740247547E-3</v>
      </c>
    </row>
    <row r="100" spans="1:9" x14ac:dyDescent="0.35">
      <c r="A100" t="s">
        <v>244</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245</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246</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247</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248</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249</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35">
      <c r="A106" t="s">
        <v>250</v>
      </c>
      <c r="B106" s="165">
        <v>113300</v>
      </c>
      <c r="C106" s="165">
        <v>113650</v>
      </c>
      <c r="D106" s="165">
        <v>2326</v>
      </c>
      <c r="E106" s="165">
        <v>114000</v>
      </c>
      <c r="F106" s="165">
        <v>114550</v>
      </c>
      <c r="G106" s="165">
        <v>26650</v>
      </c>
      <c r="H106" s="33">
        <f t="shared" si="6"/>
        <v>-6.1403508771930015E-3</v>
      </c>
      <c r="I106" s="58">
        <f t="shared" si="7"/>
        <v>2.0447235411242159E-2</v>
      </c>
    </row>
    <row r="107" spans="1:9" x14ac:dyDescent="0.35">
      <c r="A107" t="s">
        <v>251</v>
      </c>
      <c r="B107" s="167">
        <v>110450</v>
      </c>
      <c r="C107" s="167">
        <v>113300</v>
      </c>
      <c r="D107" s="167">
        <v>5236</v>
      </c>
      <c r="E107" s="167">
        <v>113300</v>
      </c>
      <c r="F107" s="167">
        <v>113000</v>
      </c>
      <c r="G107" s="167">
        <v>26280</v>
      </c>
      <c r="H107" s="33">
        <f t="shared" si="6"/>
        <v>-2.5154457193292123E-2</v>
      </c>
      <c r="I107" s="58">
        <f t="shared" si="7"/>
        <v>-1.3883677298311414E-2</v>
      </c>
    </row>
    <row r="108" spans="1:9" x14ac:dyDescent="0.35">
      <c r="A108" t="s">
        <v>252</v>
      </c>
      <c r="B108" s="169">
        <v>108950</v>
      </c>
      <c r="C108" s="169">
        <v>110450</v>
      </c>
      <c r="D108" s="169">
        <v>2740</v>
      </c>
      <c r="E108" s="169">
        <v>111000</v>
      </c>
      <c r="F108" s="169">
        <v>109950</v>
      </c>
      <c r="G108" s="169">
        <v>26546</v>
      </c>
      <c r="H108" s="33">
        <f t="shared" si="6"/>
        <v>-1.8468468468468502E-2</v>
      </c>
      <c r="I108" s="58">
        <f t="shared" si="7"/>
        <v>1.0121765601217581E-2</v>
      </c>
    </row>
    <row r="109" spans="1:9" x14ac:dyDescent="0.35">
      <c r="A109" t="s">
        <v>253</v>
      </c>
      <c r="B109" s="171">
        <v>107300</v>
      </c>
      <c r="C109" s="171">
        <v>108950</v>
      </c>
      <c r="D109" s="171">
        <v>6760</v>
      </c>
      <c r="E109" s="171">
        <v>109250</v>
      </c>
      <c r="F109" s="171">
        <v>109350</v>
      </c>
      <c r="G109" s="171">
        <v>26448</v>
      </c>
      <c r="H109" s="33">
        <f t="shared" si="6"/>
        <v>-1.7848970251716278E-2</v>
      </c>
      <c r="I109" s="58">
        <f t="shared" si="7"/>
        <v>-3.6917049649665135E-3</v>
      </c>
    </row>
    <row r="110" spans="1:9" x14ac:dyDescent="0.35">
      <c r="A110" t="s">
        <v>254</v>
      </c>
      <c r="B110" s="173">
        <v>105300</v>
      </c>
      <c r="C110" s="173">
        <v>107300</v>
      </c>
      <c r="D110" s="173">
        <v>5295</v>
      </c>
      <c r="E110" s="173">
        <v>108500</v>
      </c>
      <c r="F110" s="173">
        <v>107000</v>
      </c>
      <c r="G110" s="173">
        <v>26228</v>
      </c>
      <c r="H110" s="33">
        <f t="shared" si="6"/>
        <v>-2.9493087557603714E-2</v>
      </c>
      <c r="I110" s="58">
        <f t="shared" si="7"/>
        <v>-8.318209316394487E-3</v>
      </c>
    </row>
    <row r="111" spans="1:9" x14ac:dyDescent="0.35">
      <c r="A111" t="s">
        <v>255</v>
      </c>
      <c r="B111" s="175">
        <v>106600</v>
      </c>
      <c r="C111" s="175">
        <v>105300</v>
      </c>
      <c r="D111" s="175">
        <v>4552</v>
      </c>
      <c r="E111" s="175">
        <v>105850</v>
      </c>
      <c r="F111" s="175">
        <v>105300</v>
      </c>
      <c r="G111" s="175">
        <v>26095</v>
      </c>
      <c r="H111" s="33">
        <f t="shared" si="6"/>
        <v>7.0854983467170118E-3</v>
      </c>
      <c r="I111" s="58">
        <f t="shared" si="7"/>
        <v>-5.0709165777031995E-3</v>
      </c>
    </row>
    <row r="112" spans="1:9" x14ac:dyDescent="0.35">
      <c r="A112" t="s">
        <v>256</v>
      </c>
      <c r="B112" s="177">
        <v>108600</v>
      </c>
      <c r="C112" s="177">
        <v>106600</v>
      </c>
      <c r="D112" s="177">
        <v>4111</v>
      </c>
      <c r="E112" s="177">
        <v>106450</v>
      </c>
      <c r="F112" s="177">
        <v>107700</v>
      </c>
      <c r="G112" s="177">
        <v>26140</v>
      </c>
      <c r="H112" s="33">
        <f t="shared" si="6"/>
        <v>2.0197275716298702E-2</v>
      </c>
      <c r="I112" s="58">
        <f t="shared" si="7"/>
        <v>1.7244682889443474E-3</v>
      </c>
    </row>
    <row r="113" spans="1:9" x14ac:dyDescent="0.35">
      <c r="A113" t="s">
        <v>257</v>
      </c>
      <c r="B113" s="180">
        <v>108300</v>
      </c>
      <c r="C113" s="180">
        <v>108600</v>
      </c>
      <c r="D113" s="180">
        <v>4994</v>
      </c>
      <c r="E113" s="180">
        <v>108400</v>
      </c>
      <c r="F113" s="180">
        <v>108300</v>
      </c>
      <c r="G113" s="180">
        <v>25955</v>
      </c>
      <c r="H113" s="33">
        <f t="shared" si="6"/>
        <v>-9.2250922509229394E-4</v>
      </c>
      <c r="I113" s="58">
        <f t="shared" si="7"/>
        <v>-7.0772762050497207E-3</v>
      </c>
    </row>
    <row r="114" spans="1:9" x14ac:dyDescent="0.35">
      <c r="A114" t="s">
        <v>258</v>
      </c>
      <c r="B114" s="184">
        <v>109100</v>
      </c>
      <c r="C114" s="184">
        <v>108300</v>
      </c>
      <c r="D114" s="184">
        <v>7172</v>
      </c>
      <c r="E114" s="184">
        <v>108850</v>
      </c>
      <c r="F114" s="184">
        <v>107800</v>
      </c>
      <c r="G114" s="184">
        <v>27066</v>
      </c>
      <c r="H114" s="33">
        <f t="shared" si="6"/>
        <v>2.2967386311438798E-3</v>
      </c>
      <c r="I114" s="58">
        <f t="shared" si="7"/>
        <v>4.280485455596228E-2</v>
      </c>
    </row>
    <row r="115" spans="1:9" x14ac:dyDescent="0.35">
      <c r="A115" t="s">
        <v>259</v>
      </c>
      <c r="B115" s="186">
        <v>108850</v>
      </c>
      <c r="C115" s="186">
        <v>109100</v>
      </c>
      <c r="D115" s="186">
        <v>2785</v>
      </c>
      <c r="E115" s="186">
        <v>109550</v>
      </c>
      <c r="F115" s="186">
        <v>109550</v>
      </c>
      <c r="G115" s="186">
        <v>27139</v>
      </c>
      <c r="H115" s="33">
        <f t="shared" si="6"/>
        <v>-6.389776357827448E-3</v>
      </c>
      <c r="I115" s="58">
        <f t="shared" si="7"/>
        <v>2.6971107662749905E-3</v>
      </c>
    </row>
    <row r="116" spans="1:9" x14ac:dyDescent="0.35">
      <c r="A116" t="s">
        <v>260</v>
      </c>
      <c r="B116" s="188">
        <v>108300</v>
      </c>
      <c r="C116" s="188">
        <v>108850</v>
      </c>
      <c r="D116" s="188">
        <v>7082</v>
      </c>
      <c r="E116" s="188">
        <v>109150</v>
      </c>
      <c r="F116" s="188">
        <v>108000</v>
      </c>
      <c r="G116" s="188">
        <v>27951</v>
      </c>
      <c r="H116" s="33">
        <f t="shared" si="6"/>
        <v>-7.7874484654145704E-3</v>
      </c>
      <c r="I116" s="58">
        <f t="shared" si="7"/>
        <v>2.9920041269022368E-2</v>
      </c>
    </row>
    <row r="117" spans="1:9" x14ac:dyDescent="0.35">
      <c r="A117" t="s">
        <v>261</v>
      </c>
      <c r="B117" s="190">
        <v>109300</v>
      </c>
      <c r="C117" s="190">
        <v>108300</v>
      </c>
      <c r="D117" s="190">
        <v>7403</v>
      </c>
      <c r="E117" s="190">
        <v>107650</v>
      </c>
      <c r="F117" s="190">
        <v>107750</v>
      </c>
      <c r="G117" s="190">
        <v>29377</v>
      </c>
      <c r="H117" s="33">
        <f t="shared" si="6"/>
        <v>1.532745006967029E-2</v>
      </c>
      <c r="I117" s="58">
        <f t="shared" si="7"/>
        <v>5.1017852670745212E-2</v>
      </c>
    </row>
    <row r="118" spans="1:9" x14ac:dyDescent="0.35">
      <c r="A118" t="s">
        <v>262</v>
      </c>
      <c r="B118" s="192">
        <v>108150</v>
      </c>
      <c r="C118" s="192">
        <v>109300</v>
      </c>
      <c r="D118" s="192">
        <v>5783</v>
      </c>
      <c r="E118" s="192">
        <v>109000</v>
      </c>
      <c r="F118" s="192">
        <v>109850</v>
      </c>
      <c r="G118" s="192">
        <v>29838</v>
      </c>
      <c r="H118" s="33">
        <f t="shared" ref="H118" si="8">+B118/E118-1</f>
        <v>-7.7981651376146655E-3</v>
      </c>
      <c r="I118" s="58">
        <f t="shared" ref="I118" si="9">+G118/G117-1</f>
        <v>1.5692548592436184E-2</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18"/>
  <sheetViews>
    <sheetView showGridLines="0" workbookViewId="0">
      <pane xSplit="1" ySplit="1" topLeftCell="B109" activePane="bottomRight" state="frozen"/>
      <selection pane="topRight" activeCell="B1" sqref="B1"/>
      <selection pane="bottomLeft" activeCell="A2" sqref="A2"/>
      <selection pane="bottomRight" activeCell="H117" sqref="H117:I118"/>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144</v>
      </c>
      <c r="B1" s="8" t="s">
        <v>145</v>
      </c>
      <c r="C1" s="8" t="s">
        <v>146</v>
      </c>
      <c r="D1" s="8" t="s">
        <v>147</v>
      </c>
      <c r="E1" s="8" t="s">
        <v>148</v>
      </c>
      <c r="F1" s="8" t="s">
        <v>149</v>
      </c>
      <c r="G1" s="8" t="s">
        <v>150</v>
      </c>
      <c r="H1" s="76" t="s">
        <v>201</v>
      </c>
      <c r="I1" s="9" t="s">
        <v>152</v>
      </c>
    </row>
    <row r="2" spans="1:9" x14ac:dyDescent="0.35">
      <c r="A2" s="48" t="s">
        <v>153</v>
      </c>
      <c r="B2" s="34">
        <v>120950</v>
      </c>
      <c r="C2" s="34">
        <v>120100</v>
      </c>
      <c r="D2" s="34">
        <v>3872</v>
      </c>
      <c r="E2" s="34">
        <v>121350</v>
      </c>
      <c r="F2" s="34">
        <v>120300</v>
      </c>
      <c r="G2" s="34">
        <v>10288</v>
      </c>
      <c r="H2" s="33">
        <f t="shared" ref="H2:H33" si="0">+B2/E2-1</f>
        <v>-3.296250515039123E-3</v>
      </c>
      <c r="I2" s="72"/>
    </row>
    <row r="3" spans="1:9" x14ac:dyDescent="0.35">
      <c r="A3" s="48" t="s">
        <v>154</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155</v>
      </c>
      <c r="B4" s="34">
        <v>124800</v>
      </c>
      <c r="C4" s="34">
        <v>120900</v>
      </c>
      <c r="D4" s="34">
        <v>3738</v>
      </c>
      <c r="E4" s="34">
        <v>121050</v>
      </c>
      <c r="F4" s="34">
        <v>121250</v>
      </c>
      <c r="G4" s="34">
        <v>9884</v>
      </c>
      <c r="H4" s="33">
        <f t="shared" si="0"/>
        <v>3.0978934324659146E-2</v>
      </c>
      <c r="I4" s="58">
        <f t="shared" si="1"/>
        <v>-3.4199726402188824E-2</v>
      </c>
    </row>
    <row r="5" spans="1:9" x14ac:dyDescent="0.35">
      <c r="A5" s="48" t="s">
        <v>156</v>
      </c>
      <c r="B5" s="34">
        <v>122150</v>
      </c>
      <c r="C5" s="34">
        <v>124800</v>
      </c>
      <c r="D5" s="34">
        <v>2736</v>
      </c>
      <c r="E5" s="34">
        <v>123900</v>
      </c>
      <c r="F5" s="34">
        <v>124850</v>
      </c>
      <c r="G5" s="34">
        <v>9663</v>
      </c>
      <c r="H5" s="33">
        <f t="shared" si="0"/>
        <v>-1.4124293785310771E-2</v>
      </c>
      <c r="I5" s="58">
        <f t="shared" si="1"/>
        <v>-2.2359368676649116E-2</v>
      </c>
    </row>
    <row r="6" spans="1:9" x14ac:dyDescent="0.35">
      <c r="A6" s="48" t="s">
        <v>157</v>
      </c>
      <c r="B6" s="34">
        <v>122500</v>
      </c>
      <c r="C6" s="34">
        <v>122150</v>
      </c>
      <c r="D6" s="34">
        <v>2121</v>
      </c>
      <c r="E6" s="34">
        <v>124250</v>
      </c>
      <c r="F6" s="34">
        <v>122150</v>
      </c>
      <c r="G6" s="34">
        <v>9738</v>
      </c>
      <c r="H6" s="33">
        <f t="shared" si="0"/>
        <v>-1.4084507042253502E-2</v>
      </c>
      <c r="I6" s="58">
        <f t="shared" si="1"/>
        <v>7.7615647314499547E-3</v>
      </c>
    </row>
    <row r="7" spans="1:9" x14ac:dyDescent="0.35">
      <c r="A7" s="48" t="s">
        <v>158</v>
      </c>
      <c r="B7" s="34">
        <v>123950</v>
      </c>
      <c r="C7" s="34">
        <v>122500</v>
      </c>
      <c r="D7" s="34">
        <v>2266</v>
      </c>
      <c r="E7" s="34">
        <v>122650</v>
      </c>
      <c r="F7" s="34">
        <v>123500</v>
      </c>
      <c r="G7" s="34">
        <v>9647</v>
      </c>
      <c r="H7" s="33">
        <f t="shared" si="0"/>
        <v>1.0599266204647462E-2</v>
      </c>
      <c r="I7" s="58">
        <f t="shared" si="1"/>
        <v>-9.3448346683097094E-3</v>
      </c>
    </row>
    <row r="8" spans="1:9" x14ac:dyDescent="0.35">
      <c r="A8" s="48" t="s">
        <v>159</v>
      </c>
      <c r="B8" s="51">
        <v>124650</v>
      </c>
      <c r="C8" s="51">
        <v>123950</v>
      </c>
      <c r="D8" s="51">
        <v>1512</v>
      </c>
      <c r="E8" s="51">
        <v>124050</v>
      </c>
      <c r="F8" s="51">
        <v>123850</v>
      </c>
      <c r="G8" s="51">
        <v>9771</v>
      </c>
      <c r="H8" s="33">
        <f t="shared" si="0"/>
        <v>4.8367593712212997E-3</v>
      </c>
      <c r="I8" s="58">
        <f t="shared" si="1"/>
        <v>1.2853736913029934E-2</v>
      </c>
    </row>
    <row r="9" spans="1:9" x14ac:dyDescent="0.35">
      <c r="A9" s="48" t="s">
        <v>160</v>
      </c>
      <c r="B9" s="51">
        <v>124300</v>
      </c>
      <c r="C9" s="51">
        <v>124650</v>
      </c>
      <c r="D9" s="51">
        <v>1708</v>
      </c>
      <c r="E9" s="51">
        <v>124700</v>
      </c>
      <c r="F9" s="51">
        <v>124600</v>
      </c>
      <c r="G9" s="51">
        <v>9598</v>
      </c>
      <c r="H9" s="33">
        <f t="shared" si="0"/>
        <v>-3.2076984763432792E-3</v>
      </c>
      <c r="I9" s="58">
        <f t="shared" si="1"/>
        <v>-1.7705454917613328E-2</v>
      </c>
    </row>
    <row r="10" spans="1:9" x14ac:dyDescent="0.35">
      <c r="A10" s="48" t="s">
        <v>161</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162</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163</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164</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165</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166</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167</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168</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169</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170</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171</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172</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173</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174</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175</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176</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177</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178</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179</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180</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181</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182</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183</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184</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185</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186</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187</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188</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189</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190</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191</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192</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193</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194</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195</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196</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197</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198</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199</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200</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202</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203</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204</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205</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206</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207</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208</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209</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210</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211</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212</v>
      </c>
      <c r="B60" s="51">
        <v>103000</v>
      </c>
      <c r="C60" s="51">
        <v>103600</v>
      </c>
      <c r="D60" s="51">
        <v>348</v>
      </c>
      <c r="E60" s="51">
        <v>103000</v>
      </c>
      <c r="F60" s="51">
        <v>103250</v>
      </c>
      <c r="G60" s="51">
        <v>7703</v>
      </c>
      <c r="H60" s="33">
        <f t="shared" si="2"/>
        <v>0</v>
      </c>
      <c r="I60" s="58">
        <f t="shared" si="3"/>
        <v>-6.7053513862024294E-3</v>
      </c>
    </row>
    <row r="61" spans="1:9" x14ac:dyDescent="0.35">
      <c r="A61" s="48" t="s">
        <v>213</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214</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215</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216</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217</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218</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219</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220</v>
      </c>
      <c r="B68" s="51">
        <v>97300</v>
      </c>
      <c r="C68" s="51">
        <v>98850</v>
      </c>
      <c r="D68" s="51">
        <v>518</v>
      </c>
      <c r="E68" s="51">
        <v>99100</v>
      </c>
      <c r="F68" s="51">
        <v>98900</v>
      </c>
      <c r="G68" s="51">
        <v>7219</v>
      </c>
      <c r="H68" s="33">
        <f t="shared" si="4"/>
        <v>-1.816347124117057E-2</v>
      </c>
      <c r="I68" s="58">
        <f t="shared" si="5"/>
        <v>1.390449438202257E-2</v>
      </c>
    </row>
    <row r="69" spans="1:9" x14ac:dyDescent="0.35">
      <c r="A69" s="48" t="s">
        <v>221</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222</v>
      </c>
      <c r="B70" s="51">
        <v>98900</v>
      </c>
      <c r="C70" s="51">
        <v>95150</v>
      </c>
      <c r="D70" s="51">
        <v>1955</v>
      </c>
      <c r="E70" s="51">
        <v>95900</v>
      </c>
      <c r="F70" s="51">
        <v>95100</v>
      </c>
      <c r="G70" s="51">
        <v>7161</v>
      </c>
      <c r="H70" s="33">
        <f t="shared" si="4"/>
        <v>3.1282586027111536E-2</v>
      </c>
      <c r="I70" s="58">
        <f t="shared" si="5"/>
        <v>-1.6886326194398671E-2</v>
      </c>
    </row>
    <row r="71" spans="1:9" x14ac:dyDescent="0.35">
      <c r="A71" t="s">
        <v>223</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224</v>
      </c>
      <c r="B72" s="51">
        <v>107550</v>
      </c>
      <c r="C72" s="51">
        <v>113750</v>
      </c>
      <c r="D72" s="51">
        <v>2583</v>
      </c>
      <c r="E72" s="51">
        <v>114450</v>
      </c>
      <c r="F72" s="51">
        <v>114100</v>
      </c>
      <c r="G72" s="51">
        <v>8805</v>
      </c>
      <c r="H72" s="33">
        <f t="shared" si="4"/>
        <v>-6.0288335517693303E-2</v>
      </c>
      <c r="I72" s="58">
        <f t="shared" si="5"/>
        <v>0.17212460063897761</v>
      </c>
    </row>
    <row r="73" spans="1:9" x14ac:dyDescent="0.35">
      <c r="A73" t="s">
        <v>225</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226</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227</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228</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229</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229</v>
      </c>
      <c r="B78" s="89">
        <v>112700</v>
      </c>
      <c r="C78" s="89">
        <v>111800</v>
      </c>
      <c r="D78" s="89">
        <v>1645</v>
      </c>
      <c r="E78" s="89">
        <v>112100</v>
      </c>
      <c r="F78" s="89">
        <v>112400</v>
      </c>
      <c r="G78" s="89">
        <v>8115</v>
      </c>
      <c r="H78" s="33">
        <f t="shared" si="4"/>
        <v>5.3523639607493401E-3</v>
      </c>
      <c r="I78" s="58">
        <f t="shared" si="5"/>
        <v>0</v>
      </c>
    </row>
    <row r="79" spans="1:9" x14ac:dyDescent="0.35">
      <c r="A79" t="s">
        <v>229</v>
      </c>
      <c r="B79" s="90">
        <v>112700</v>
      </c>
      <c r="C79" s="90">
        <v>111800</v>
      </c>
      <c r="D79" s="90">
        <v>1645</v>
      </c>
      <c r="E79" s="90">
        <v>112100</v>
      </c>
      <c r="F79" s="90">
        <v>112400</v>
      </c>
      <c r="G79" s="90">
        <v>8115</v>
      </c>
      <c r="H79" s="33">
        <f t="shared" si="4"/>
        <v>5.3523639607493401E-3</v>
      </c>
      <c r="I79" s="58">
        <f t="shared" si="5"/>
        <v>0</v>
      </c>
    </row>
    <row r="80" spans="1:9" x14ac:dyDescent="0.35">
      <c r="A80" t="s">
        <v>229</v>
      </c>
      <c r="B80" s="91">
        <v>112700</v>
      </c>
      <c r="C80" s="91">
        <v>111800</v>
      </c>
      <c r="D80" s="91">
        <v>1645</v>
      </c>
      <c r="E80" s="91">
        <v>112100</v>
      </c>
      <c r="F80" s="91">
        <v>112400</v>
      </c>
      <c r="G80" s="91">
        <v>8115</v>
      </c>
      <c r="H80" s="33">
        <f t="shared" si="4"/>
        <v>5.3523639607493401E-3</v>
      </c>
      <c r="I80" s="58">
        <f t="shared" si="5"/>
        <v>0</v>
      </c>
    </row>
    <row r="81" spans="1:9" x14ac:dyDescent="0.35">
      <c r="A81" t="s">
        <v>229</v>
      </c>
      <c r="B81" s="92">
        <v>112700</v>
      </c>
      <c r="C81" s="92">
        <v>111800</v>
      </c>
      <c r="D81" s="92">
        <v>1645</v>
      </c>
      <c r="E81" s="92">
        <v>112100</v>
      </c>
      <c r="F81" s="92">
        <v>112400</v>
      </c>
      <c r="G81" s="92">
        <v>8115</v>
      </c>
      <c r="H81" s="33">
        <f t="shared" si="4"/>
        <v>5.3523639607493401E-3</v>
      </c>
      <c r="I81" s="58">
        <f t="shared" si="5"/>
        <v>0</v>
      </c>
    </row>
    <row r="82" spans="1:9" x14ac:dyDescent="0.35">
      <c r="A82" t="s">
        <v>229</v>
      </c>
      <c r="B82" s="93">
        <v>112700</v>
      </c>
      <c r="C82" s="93">
        <v>111800</v>
      </c>
      <c r="D82" s="93">
        <v>1645</v>
      </c>
      <c r="E82" s="93">
        <v>112100</v>
      </c>
      <c r="F82" s="93">
        <v>112400</v>
      </c>
      <c r="G82" s="93">
        <v>8115</v>
      </c>
      <c r="H82" s="33">
        <f t="shared" si="4"/>
        <v>5.3523639607493401E-3</v>
      </c>
      <c r="I82" s="58">
        <f t="shared" si="5"/>
        <v>0</v>
      </c>
    </row>
    <row r="83" spans="1:9" x14ac:dyDescent="0.35">
      <c r="A83" t="s">
        <v>229</v>
      </c>
      <c r="B83" s="94">
        <v>112700</v>
      </c>
      <c r="C83" s="94">
        <v>111800</v>
      </c>
      <c r="D83" s="94">
        <v>1645</v>
      </c>
      <c r="E83" s="94">
        <v>112100</v>
      </c>
      <c r="F83" s="94">
        <v>112400</v>
      </c>
      <c r="G83" s="94">
        <v>8115</v>
      </c>
      <c r="H83" s="33">
        <f t="shared" si="4"/>
        <v>5.3523639607493401E-3</v>
      </c>
      <c r="I83" s="58">
        <f t="shared" si="5"/>
        <v>0</v>
      </c>
    </row>
    <row r="84" spans="1:9" x14ac:dyDescent="0.35">
      <c r="A84" t="s">
        <v>229</v>
      </c>
      <c r="B84" s="95">
        <v>112700</v>
      </c>
      <c r="C84" s="95">
        <v>111800</v>
      </c>
      <c r="D84" s="95">
        <v>1645</v>
      </c>
      <c r="E84" s="95">
        <v>112100</v>
      </c>
      <c r="F84" s="95">
        <v>112400</v>
      </c>
      <c r="G84" s="95">
        <v>8115</v>
      </c>
      <c r="H84" s="33">
        <f t="shared" si="4"/>
        <v>5.3523639607493401E-3</v>
      </c>
      <c r="I84" s="58">
        <f t="shared" si="5"/>
        <v>0</v>
      </c>
    </row>
    <row r="85" spans="1:9" x14ac:dyDescent="0.35">
      <c r="A85" t="s">
        <v>230</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231</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232</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233</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234</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235</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236</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237</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238</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239</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239</v>
      </c>
      <c r="B95" s="133">
        <v>108850</v>
      </c>
      <c r="C95" s="133">
        <v>109750</v>
      </c>
      <c r="D95" s="133">
        <v>1185</v>
      </c>
      <c r="E95" s="133">
        <v>111200</v>
      </c>
      <c r="F95" s="133">
        <v>109900</v>
      </c>
      <c r="G95" s="133">
        <v>8254</v>
      </c>
      <c r="H95" s="33">
        <f t="shared" si="4"/>
        <v>-2.1133093525179891E-2</v>
      </c>
      <c r="I95" s="58">
        <f t="shared" si="5"/>
        <v>0</v>
      </c>
    </row>
    <row r="96" spans="1:9" x14ac:dyDescent="0.35">
      <c r="A96" t="s">
        <v>240</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241</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242</v>
      </c>
      <c r="B98" s="141">
        <v>111600</v>
      </c>
      <c r="C98" s="141">
        <v>110700</v>
      </c>
      <c r="D98" s="141">
        <v>1296</v>
      </c>
      <c r="E98" s="141">
        <v>110600</v>
      </c>
      <c r="F98" s="141">
        <v>111000</v>
      </c>
      <c r="G98" s="141">
        <v>8364</v>
      </c>
      <c r="H98" s="33">
        <f t="shared" ref="H98:H117" si="6">+B98/E98-1</f>
        <v>9.0415913200723175E-3</v>
      </c>
      <c r="I98" s="58">
        <f t="shared" si="5"/>
        <v>1.6034985422740622E-2</v>
      </c>
    </row>
    <row r="99" spans="1:9" x14ac:dyDescent="0.35">
      <c r="A99" t="s">
        <v>243</v>
      </c>
      <c r="B99" s="144">
        <v>111550</v>
      </c>
      <c r="C99" s="144">
        <v>111600</v>
      </c>
      <c r="D99" s="144">
        <v>1355</v>
      </c>
      <c r="E99" s="144">
        <v>112100</v>
      </c>
      <c r="F99" s="144">
        <v>112500</v>
      </c>
      <c r="G99" s="144">
        <v>8392</v>
      </c>
      <c r="H99" s="33">
        <f t="shared" si="6"/>
        <v>-4.9063336306869321E-3</v>
      </c>
      <c r="I99" s="58">
        <f t="shared" ref="I99:I117" si="7">+G99/G98-1</f>
        <v>3.3476805356289496E-3</v>
      </c>
    </row>
    <row r="100" spans="1:9" x14ac:dyDescent="0.35">
      <c r="A100" t="s">
        <v>244</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245</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246</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247</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248</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249</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35">
      <c r="A106" t="s">
        <v>250</v>
      </c>
      <c r="B106" s="165">
        <v>113600</v>
      </c>
      <c r="C106" s="165">
        <v>113550</v>
      </c>
      <c r="D106" s="165">
        <v>2256</v>
      </c>
      <c r="E106" s="165">
        <v>114050</v>
      </c>
      <c r="F106" s="165">
        <v>114250</v>
      </c>
      <c r="G106" s="165">
        <v>10208</v>
      </c>
      <c r="H106" s="33">
        <f t="shared" si="6"/>
        <v>-3.9456378781236312E-3</v>
      </c>
      <c r="I106" s="58">
        <f t="shared" si="7"/>
        <v>3.5714285714285809E-2</v>
      </c>
    </row>
    <row r="107" spans="1:9" x14ac:dyDescent="0.35">
      <c r="A107" t="s">
        <v>251</v>
      </c>
      <c r="B107" s="167">
        <v>110500</v>
      </c>
      <c r="C107" s="167">
        <v>113600</v>
      </c>
      <c r="D107" s="167">
        <v>3725</v>
      </c>
      <c r="E107" s="167">
        <v>113550</v>
      </c>
      <c r="F107" s="167">
        <v>113900</v>
      </c>
      <c r="G107" s="167">
        <v>10946</v>
      </c>
      <c r="H107" s="33">
        <f t="shared" si="6"/>
        <v>-2.6860413914575054E-2</v>
      </c>
      <c r="I107" s="58">
        <f t="shared" si="7"/>
        <v>7.2296238244514033E-2</v>
      </c>
    </row>
    <row r="108" spans="1:9" x14ac:dyDescent="0.35">
      <c r="A108" t="s">
        <v>252</v>
      </c>
      <c r="B108" s="169">
        <v>109400</v>
      </c>
      <c r="C108" s="169">
        <v>110500</v>
      </c>
      <c r="D108" s="169">
        <v>2113</v>
      </c>
      <c r="E108" s="169">
        <v>111250</v>
      </c>
      <c r="F108" s="169">
        <v>109900</v>
      </c>
      <c r="G108" s="169">
        <v>10895</v>
      </c>
      <c r="H108" s="33">
        <f t="shared" si="6"/>
        <v>-1.6629213483146055E-2</v>
      </c>
      <c r="I108" s="58">
        <f t="shared" si="7"/>
        <v>-4.6592362506852059E-3</v>
      </c>
    </row>
    <row r="109" spans="1:9" x14ac:dyDescent="0.35">
      <c r="A109" t="s">
        <v>253</v>
      </c>
      <c r="B109" s="171">
        <v>107800</v>
      </c>
      <c r="C109" s="171">
        <v>109400</v>
      </c>
      <c r="D109" s="171">
        <v>3306</v>
      </c>
      <c r="E109" s="171">
        <v>109600</v>
      </c>
      <c r="F109" s="171">
        <v>109800</v>
      </c>
      <c r="G109" s="171">
        <v>11105</v>
      </c>
      <c r="H109" s="33">
        <f t="shared" si="6"/>
        <v>-1.6423357664233529E-2</v>
      </c>
      <c r="I109" s="58">
        <f t="shared" si="7"/>
        <v>1.9274896741624525E-2</v>
      </c>
    </row>
    <row r="110" spans="1:9" x14ac:dyDescent="0.35">
      <c r="A110" t="s">
        <v>254</v>
      </c>
      <c r="B110" s="173">
        <v>105600</v>
      </c>
      <c r="C110" s="173">
        <v>107800</v>
      </c>
      <c r="D110" s="173">
        <v>3001</v>
      </c>
      <c r="E110" s="173">
        <v>108750</v>
      </c>
      <c r="F110" s="173">
        <v>107000</v>
      </c>
      <c r="G110" s="173">
        <v>11103</v>
      </c>
      <c r="H110" s="33">
        <f t="shared" si="6"/>
        <v>-2.8965517241379302E-2</v>
      </c>
      <c r="I110" s="58">
        <f t="shared" si="7"/>
        <v>-1.800990544799097E-4</v>
      </c>
    </row>
    <row r="111" spans="1:9" x14ac:dyDescent="0.35">
      <c r="A111" t="s">
        <v>255</v>
      </c>
      <c r="B111" s="175">
        <v>106750</v>
      </c>
      <c r="C111" s="175">
        <v>105600</v>
      </c>
      <c r="D111" s="175">
        <v>1552</v>
      </c>
      <c r="E111" s="175">
        <v>106150</v>
      </c>
      <c r="F111" s="175">
        <v>105800</v>
      </c>
      <c r="G111" s="175">
        <v>11070</v>
      </c>
      <c r="H111" s="33">
        <f t="shared" si="6"/>
        <v>5.6523787093736289E-3</v>
      </c>
      <c r="I111" s="58">
        <f t="shared" si="7"/>
        <v>-2.9721696838692635E-3</v>
      </c>
    </row>
    <row r="112" spans="1:9" x14ac:dyDescent="0.35">
      <c r="A112" t="s">
        <v>256</v>
      </c>
      <c r="B112" s="177">
        <v>108850</v>
      </c>
      <c r="C112" s="177">
        <v>106750</v>
      </c>
      <c r="D112" s="177">
        <v>1778</v>
      </c>
      <c r="E112" s="177">
        <v>106800</v>
      </c>
      <c r="F112" s="177">
        <v>107500</v>
      </c>
      <c r="G112" s="177">
        <v>10919</v>
      </c>
      <c r="H112" s="33">
        <f t="shared" si="6"/>
        <v>1.9194756554307135E-2</v>
      </c>
      <c r="I112" s="58">
        <f t="shared" si="7"/>
        <v>-1.3640469738030681E-2</v>
      </c>
    </row>
    <row r="113" spans="1:9" x14ac:dyDescent="0.35">
      <c r="A113" t="s">
        <v>257</v>
      </c>
      <c r="B113" s="180">
        <v>108650</v>
      </c>
      <c r="C113" s="180">
        <v>108850</v>
      </c>
      <c r="D113" s="180">
        <v>2531</v>
      </c>
      <c r="E113" s="180">
        <v>108600</v>
      </c>
      <c r="F113" s="180">
        <v>110000</v>
      </c>
      <c r="G113" s="180">
        <v>11062</v>
      </c>
      <c r="H113" s="33">
        <f t="shared" si="6"/>
        <v>4.604051565377798E-4</v>
      </c>
      <c r="I113" s="58">
        <f t="shared" si="7"/>
        <v>1.3096437402692507E-2</v>
      </c>
    </row>
    <row r="114" spans="1:9" x14ac:dyDescent="0.35">
      <c r="A114" t="s">
        <v>258</v>
      </c>
      <c r="B114" s="184">
        <v>109400</v>
      </c>
      <c r="C114" s="184">
        <v>108650</v>
      </c>
      <c r="D114" s="184">
        <v>4012</v>
      </c>
      <c r="E114" s="184">
        <v>109300</v>
      </c>
      <c r="F114" s="184">
        <v>109300</v>
      </c>
      <c r="G114" s="184">
        <v>11523</v>
      </c>
      <c r="H114" s="33">
        <f t="shared" si="6"/>
        <v>9.1491308325708509E-4</v>
      </c>
      <c r="I114" s="58">
        <f t="shared" si="7"/>
        <v>4.1674199963840142E-2</v>
      </c>
    </row>
    <row r="115" spans="1:9" x14ac:dyDescent="0.35">
      <c r="A115" t="s">
        <v>259</v>
      </c>
      <c r="B115" s="186">
        <v>109250</v>
      </c>
      <c r="C115" s="186">
        <v>109400</v>
      </c>
      <c r="D115" s="186">
        <v>1533</v>
      </c>
      <c r="E115" s="186">
        <v>109700</v>
      </c>
      <c r="F115" s="186">
        <v>109600</v>
      </c>
      <c r="G115" s="186">
        <v>11654</v>
      </c>
      <c r="H115" s="33">
        <f t="shared" si="6"/>
        <v>-4.1020966271649861E-3</v>
      </c>
      <c r="I115" s="58">
        <f t="shared" si="7"/>
        <v>1.1368567213399183E-2</v>
      </c>
    </row>
    <row r="116" spans="1:9" x14ac:dyDescent="0.35">
      <c r="A116" t="s">
        <v>260</v>
      </c>
      <c r="B116" s="188">
        <v>109000</v>
      </c>
      <c r="C116" s="188">
        <v>109250</v>
      </c>
      <c r="D116" s="188">
        <v>2606</v>
      </c>
      <c r="E116" s="188">
        <v>109650</v>
      </c>
      <c r="F116" s="188">
        <v>108600</v>
      </c>
      <c r="G116" s="188">
        <v>11839</v>
      </c>
      <c r="H116" s="33">
        <f t="shared" si="6"/>
        <v>-5.9279525763793472E-3</v>
      </c>
      <c r="I116" s="58">
        <f t="shared" si="7"/>
        <v>1.5874377896001324E-2</v>
      </c>
    </row>
    <row r="117" spans="1:9" x14ac:dyDescent="0.35">
      <c r="A117" t="s">
        <v>261</v>
      </c>
      <c r="B117" s="190">
        <v>109800</v>
      </c>
      <c r="C117" s="190">
        <v>109000</v>
      </c>
      <c r="D117" s="190">
        <v>2847</v>
      </c>
      <c r="E117" s="190">
        <v>108200</v>
      </c>
      <c r="F117" s="190">
        <v>108900</v>
      </c>
      <c r="G117" s="190">
        <v>11959</v>
      </c>
      <c r="H117" s="33">
        <f t="shared" si="6"/>
        <v>1.4787430683918634E-2</v>
      </c>
      <c r="I117" s="58">
        <f t="shared" si="7"/>
        <v>1.0135991215474371E-2</v>
      </c>
    </row>
    <row r="118" spans="1:9" x14ac:dyDescent="0.35">
      <c r="A118" t="s">
        <v>262</v>
      </c>
      <c r="B118" s="192">
        <v>108650</v>
      </c>
      <c r="C118" s="192">
        <v>109800</v>
      </c>
      <c r="D118" s="192">
        <v>3190</v>
      </c>
      <c r="E118" s="192">
        <v>109600</v>
      </c>
      <c r="F118" s="192">
        <v>109500</v>
      </c>
      <c r="G118" s="192">
        <v>12810</v>
      </c>
      <c r="H118" s="33">
        <f t="shared" ref="H118" si="8">+B118/E118-1</f>
        <v>-8.667883211678884E-3</v>
      </c>
      <c r="I118" s="58">
        <f t="shared" ref="I118" si="9">+G118/G117-1</f>
        <v>7.1159795969562678E-2</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18"/>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17" sqref="H117:I11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144</v>
      </c>
      <c r="B1" s="8" t="s">
        <v>145</v>
      </c>
      <c r="C1" s="8" t="s">
        <v>146</v>
      </c>
      <c r="D1" s="8" t="s">
        <v>147</v>
      </c>
      <c r="E1" s="8" t="s">
        <v>148</v>
      </c>
      <c r="F1" s="8" t="s">
        <v>149</v>
      </c>
      <c r="G1" s="8" t="s">
        <v>150</v>
      </c>
      <c r="H1" s="76" t="s">
        <v>201</v>
      </c>
      <c r="I1" s="9" t="s">
        <v>152</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165</v>
      </c>
      <c r="B14" s="51">
        <v>113150</v>
      </c>
      <c r="C14" s="51">
        <v>112500</v>
      </c>
      <c r="D14" s="51">
        <v>1382</v>
      </c>
      <c r="E14" s="51">
        <v>111750</v>
      </c>
      <c r="F14" s="51">
        <v>112200</v>
      </c>
      <c r="G14" s="51">
        <v>4499</v>
      </c>
      <c r="H14" s="58">
        <f t="shared" ref="H14:H45" si="0">+B14/E14-1</f>
        <v>1.2527964205816478E-2</v>
      </c>
      <c r="I14" s="75"/>
    </row>
    <row r="15" spans="1:9" x14ac:dyDescent="0.35">
      <c r="A15" s="48" t="s">
        <v>166</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167</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168</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169</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170</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171</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172</v>
      </c>
      <c r="B21" s="51">
        <v>89900</v>
      </c>
      <c r="C21" s="51">
        <v>96800</v>
      </c>
      <c r="D21" s="51">
        <v>3330</v>
      </c>
      <c r="E21" s="51">
        <v>99850</v>
      </c>
      <c r="F21" s="51">
        <v>95000</v>
      </c>
      <c r="G21" s="51">
        <v>4956</v>
      </c>
      <c r="H21" s="58">
        <f t="shared" si="0"/>
        <v>-9.964947421131698E-2</v>
      </c>
      <c r="I21" s="58">
        <f t="shared" si="1"/>
        <v>3.8340666247643096E-2</v>
      </c>
    </row>
    <row r="22" spans="1:9" x14ac:dyDescent="0.35">
      <c r="A22" s="48" t="s">
        <v>173</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174</v>
      </c>
      <c r="B23" s="51">
        <v>94550</v>
      </c>
      <c r="C23" s="51">
        <v>92400</v>
      </c>
      <c r="D23" s="51">
        <v>1271</v>
      </c>
      <c r="E23" s="51">
        <v>88400</v>
      </c>
      <c r="F23" s="51">
        <v>91000</v>
      </c>
      <c r="G23" s="51">
        <v>4995</v>
      </c>
      <c r="H23" s="58">
        <f t="shared" si="0"/>
        <v>6.957013574660631E-2</v>
      </c>
      <c r="I23" s="58">
        <f t="shared" si="1"/>
        <v>-8.1413820492454159E-3</v>
      </c>
    </row>
    <row r="24" spans="1:9" x14ac:dyDescent="0.35">
      <c r="A24" s="48" t="s">
        <v>175</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176</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177</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178</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179</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180</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181</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182</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183</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184</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185</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186</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187</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188</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189</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190</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191</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192</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193</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194</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195</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196</v>
      </c>
      <c r="B45" s="51">
        <v>99450</v>
      </c>
      <c r="C45" s="51">
        <v>98550</v>
      </c>
      <c r="D45" s="51">
        <v>380</v>
      </c>
      <c r="E45" s="51">
        <v>99950</v>
      </c>
      <c r="F45" s="51">
        <v>98600</v>
      </c>
      <c r="G45" s="51">
        <v>4109</v>
      </c>
      <c r="H45" s="58">
        <f t="shared" si="0"/>
        <v>-5.0025012506252908E-3</v>
      </c>
      <c r="I45" s="58">
        <f t="shared" si="1"/>
        <v>-1.3208453410182508E-2</v>
      </c>
    </row>
    <row r="46" spans="1:9" x14ac:dyDescent="0.35">
      <c r="A46" s="48" t="s">
        <v>197</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198</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199</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200</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202</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203</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204</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205</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206</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207</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208</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209</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210</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211</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212</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213</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214</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215</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216</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217</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218</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219</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220</v>
      </c>
      <c r="B68" s="51">
        <v>97700</v>
      </c>
      <c r="C68" s="51">
        <v>99050</v>
      </c>
      <c r="D68" s="51">
        <v>162</v>
      </c>
      <c r="E68" s="51">
        <v>98800</v>
      </c>
      <c r="F68" s="51">
        <v>99850</v>
      </c>
      <c r="G68" s="51">
        <v>4153</v>
      </c>
      <c r="H68" s="58">
        <f t="shared" si="2"/>
        <v>-1.1133603238866363E-2</v>
      </c>
      <c r="I68" s="58">
        <f t="shared" si="3"/>
        <v>6.2999757693240621E-3</v>
      </c>
    </row>
    <row r="69" spans="1:9" x14ac:dyDescent="0.35">
      <c r="A69" s="48" t="s">
        <v>221</v>
      </c>
      <c r="B69" s="51">
        <v>95400</v>
      </c>
      <c r="C69" s="51">
        <v>97700</v>
      </c>
      <c r="D69" s="51">
        <v>339</v>
      </c>
      <c r="E69" s="51">
        <v>98200</v>
      </c>
      <c r="F69" s="51">
        <v>97600</v>
      </c>
      <c r="G69" s="51">
        <v>4205</v>
      </c>
      <c r="H69" s="58">
        <f t="shared" si="2"/>
        <v>-2.8513238289205711E-2</v>
      </c>
      <c r="I69" s="58">
        <f t="shared" si="3"/>
        <v>1.2521069106669946E-2</v>
      </c>
    </row>
    <row r="70" spans="1:9" x14ac:dyDescent="0.35">
      <c r="A70" s="48" t="s">
        <v>222</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223</v>
      </c>
      <c r="B71" s="51">
        <v>114500</v>
      </c>
      <c r="C71" s="51">
        <v>115500</v>
      </c>
      <c r="D71" s="51">
        <v>2264</v>
      </c>
      <c r="E71" s="51">
        <v>116250</v>
      </c>
      <c r="F71" s="51">
        <v>115900</v>
      </c>
      <c r="G71" s="51">
        <v>5283</v>
      </c>
      <c r="H71" s="58">
        <f t="shared" si="2"/>
        <v>-1.5053763440860179E-2</v>
      </c>
      <c r="I71" s="58">
        <f t="shared" si="3"/>
        <v>0.28010661497455769</v>
      </c>
    </row>
    <row r="72" spans="1:9" x14ac:dyDescent="0.35">
      <c r="A72" t="s">
        <v>224</v>
      </c>
      <c r="B72" s="51">
        <v>107650</v>
      </c>
      <c r="C72" s="51">
        <v>113900</v>
      </c>
      <c r="D72" s="51">
        <v>567</v>
      </c>
      <c r="E72" s="51">
        <v>114300</v>
      </c>
      <c r="F72" s="51">
        <v>114150</v>
      </c>
      <c r="G72" s="51">
        <v>5280</v>
      </c>
      <c r="H72" s="58">
        <f t="shared" si="2"/>
        <v>-5.8180227471566037E-2</v>
      </c>
      <c r="I72" s="58">
        <f t="shared" si="3"/>
        <v>-5.6785917092561089E-4</v>
      </c>
    </row>
    <row r="73" spans="1:9" x14ac:dyDescent="0.35">
      <c r="A73" t="s">
        <v>225</v>
      </c>
      <c r="B73" s="51">
        <v>109050</v>
      </c>
      <c r="C73" s="51">
        <v>108600</v>
      </c>
      <c r="D73" s="51">
        <v>119</v>
      </c>
      <c r="E73" s="51">
        <v>107700</v>
      </c>
      <c r="F73" s="51">
        <v>108450</v>
      </c>
      <c r="G73" s="51">
        <v>5236</v>
      </c>
      <c r="H73" s="58">
        <f t="shared" si="2"/>
        <v>1.2534818941504211E-2</v>
      </c>
      <c r="I73" s="58">
        <f t="shared" si="3"/>
        <v>-8.3333333333333037E-3</v>
      </c>
    </row>
    <row r="74" spans="1:9" x14ac:dyDescent="0.35">
      <c r="A74" t="s">
        <v>226</v>
      </c>
      <c r="B74" s="51">
        <v>108150</v>
      </c>
      <c r="C74" s="51">
        <v>109050</v>
      </c>
      <c r="D74" s="51">
        <v>183</v>
      </c>
      <c r="E74" s="51">
        <v>108750</v>
      </c>
      <c r="F74" s="51">
        <v>108900</v>
      </c>
      <c r="G74" s="51">
        <v>5228</v>
      </c>
      <c r="H74" s="58">
        <f t="shared" si="2"/>
        <v>-5.5172413793103114E-3</v>
      </c>
      <c r="I74" s="58">
        <f t="shared" si="3"/>
        <v>-1.5278838808250317E-3</v>
      </c>
    </row>
    <row r="75" spans="1:9" x14ac:dyDescent="0.35">
      <c r="A75" t="s">
        <v>227</v>
      </c>
      <c r="B75" s="83">
        <v>112500</v>
      </c>
      <c r="C75" s="83">
        <v>108150</v>
      </c>
      <c r="D75" s="83">
        <v>328</v>
      </c>
      <c r="E75" s="83">
        <v>108500</v>
      </c>
      <c r="F75" s="83">
        <v>108250</v>
      </c>
      <c r="G75" s="83">
        <v>5253</v>
      </c>
      <c r="H75" s="58">
        <f t="shared" si="2"/>
        <v>3.6866359447004671E-2</v>
      </c>
      <c r="I75" s="58">
        <f t="shared" si="3"/>
        <v>4.7819433817903878E-3</v>
      </c>
    </row>
    <row r="76" spans="1:9" x14ac:dyDescent="0.35">
      <c r="A76" t="s">
        <v>228</v>
      </c>
      <c r="B76" s="83">
        <v>111850</v>
      </c>
      <c r="C76" s="83">
        <v>112500</v>
      </c>
      <c r="D76" s="83">
        <v>169</v>
      </c>
      <c r="E76" s="83">
        <v>110400</v>
      </c>
      <c r="F76" s="83">
        <v>112550</v>
      </c>
      <c r="G76" s="83">
        <v>5262</v>
      </c>
      <c r="H76" s="58">
        <f t="shared" si="2"/>
        <v>1.3134057971014412E-2</v>
      </c>
      <c r="I76" s="58">
        <f t="shared" si="3"/>
        <v>1.7133066818959541E-3</v>
      </c>
    </row>
    <row r="77" spans="1:9" x14ac:dyDescent="0.35">
      <c r="A77" t="s">
        <v>229</v>
      </c>
      <c r="B77" s="87">
        <v>112700</v>
      </c>
      <c r="C77" s="87">
        <v>111850</v>
      </c>
      <c r="D77" s="87">
        <v>470</v>
      </c>
      <c r="E77" s="87">
        <v>112050</v>
      </c>
      <c r="F77" s="87">
        <v>112500</v>
      </c>
      <c r="G77" s="87">
        <v>5284</v>
      </c>
      <c r="H77" s="58">
        <f t="shared" si="2"/>
        <v>5.8009817045960865E-3</v>
      </c>
      <c r="I77" s="58">
        <f t="shared" si="3"/>
        <v>4.1809198023565752E-3</v>
      </c>
    </row>
    <row r="78" spans="1:9" x14ac:dyDescent="0.35">
      <c r="A78" t="s">
        <v>229</v>
      </c>
      <c r="B78" s="89">
        <v>112700</v>
      </c>
      <c r="C78" s="89">
        <v>111850</v>
      </c>
      <c r="D78" s="89">
        <v>470</v>
      </c>
      <c r="E78" s="89">
        <v>112050</v>
      </c>
      <c r="F78" s="89">
        <v>112500</v>
      </c>
      <c r="G78" s="89">
        <v>5284</v>
      </c>
      <c r="H78" s="58">
        <f t="shared" ref="H78:H109" si="4">+B78/E78-1</f>
        <v>5.8009817045960865E-3</v>
      </c>
      <c r="I78" s="58">
        <f t="shared" si="3"/>
        <v>0</v>
      </c>
    </row>
    <row r="79" spans="1:9" x14ac:dyDescent="0.35">
      <c r="A79" t="s">
        <v>229</v>
      </c>
      <c r="B79" s="90">
        <v>112700</v>
      </c>
      <c r="C79" s="90">
        <v>111850</v>
      </c>
      <c r="D79" s="90">
        <v>470</v>
      </c>
      <c r="E79" s="90">
        <v>112050</v>
      </c>
      <c r="F79" s="90">
        <v>112500</v>
      </c>
      <c r="G79" s="90">
        <v>5284</v>
      </c>
      <c r="H79" s="58">
        <f t="shared" si="4"/>
        <v>5.8009817045960865E-3</v>
      </c>
      <c r="I79" s="58">
        <f t="shared" ref="I79:I110" si="5">+G79/G78-1</f>
        <v>0</v>
      </c>
    </row>
    <row r="80" spans="1:9" x14ac:dyDescent="0.35">
      <c r="A80" t="s">
        <v>229</v>
      </c>
      <c r="B80" s="91">
        <v>112700</v>
      </c>
      <c r="C80" s="91">
        <v>111850</v>
      </c>
      <c r="D80" s="91">
        <v>470</v>
      </c>
      <c r="E80" s="91">
        <v>112050</v>
      </c>
      <c r="F80" s="91">
        <v>112500</v>
      </c>
      <c r="G80" s="91">
        <v>5284</v>
      </c>
      <c r="H80" s="58">
        <f t="shared" si="4"/>
        <v>5.8009817045960865E-3</v>
      </c>
      <c r="I80" s="58">
        <f t="shared" si="5"/>
        <v>0</v>
      </c>
    </row>
    <row r="81" spans="1:9" x14ac:dyDescent="0.35">
      <c r="A81" t="s">
        <v>229</v>
      </c>
      <c r="B81" s="92">
        <v>112700</v>
      </c>
      <c r="C81" s="92">
        <v>111850</v>
      </c>
      <c r="D81" s="92">
        <v>470</v>
      </c>
      <c r="E81" s="92">
        <v>112050</v>
      </c>
      <c r="F81" s="92">
        <v>112500</v>
      </c>
      <c r="G81" s="92">
        <v>5284</v>
      </c>
      <c r="H81" s="58">
        <f t="shared" si="4"/>
        <v>5.8009817045960865E-3</v>
      </c>
      <c r="I81" s="58">
        <f t="shared" si="5"/>
        <v>0</v>
      </c>
    </row>
    <row r="82" spans="1:9" x14ac:dyDescent="0.35">
      <c r="A82" t="s">
        <v>229</v>
      </c>
      <c r="B82" s="93">
        <v>112700</v>
      </c>
      <c r="C82" s="93">
        <v>111850</v>
      </c>
      <c r="D82" s="93">
        <v>470</v>
      </c>
      <c r="E82" s="93">
        <v>112050</v>
      </c>
      <c r="F82" s="93">
        <v>112500</v>
      </c>
      <c r="G82" s="93">
        <v>5284</v>
      </c>
      <c r="H82" s="58">
        <f t="shared" si="4"/>
        <v>5.8009817045960865E-3</v>
      </c>
      <c r="I82" s="58">
        <f t="shared" si="5"/>
        <v>0</v>
      </c>
    </row>
    <row r="83" spans="1:9" x14ac:dyDescent="0.35">
      <c r="A83" t="s">
        <v>229</v>
      </c>
      <c r="B83" s="94">
        <v>112700</v>
      </c>
      <c r="C83" s="94">
        <v>111850</v>
      </c>
      <c r="D83" s="94">
        <v>470</v>
      </c>
      <c r="E83" s="94">
        <v>112050</v>
      </c>
      <c r="F83" s="94">
        <v>112500</v>
      </c>
      <c r="G83" s="94">
        <v>5284</v>
      </c>
      <c r="H83" s="58">
        <f t="shared" si="4"/>
        <v>5.8009817045960865E-3</v>
      </c>
      <c r="I83" s="58">
        <f t="shared" si="5"/>
        <v>0</v>
      </c>
    </row>
    <row r="84" spans="1:9" x14ac:dyDescent="0.35">
      <c r="A84" t="s">
        <v>229</v>
      </c>
      <c r="B84" s="95">
        <v>112700</v>
      </c>
      <c r="C84" s="95">
        <v>111850</v>
      </c>
      <c r="D84" s="95">
        <v>470</v>
      </c>
      <c r="E84" s="95">
        <v>112050</v>
      </c>
      <c r="F84" s="95">
        <v>112500</v>
      </c>
      <c r="G84" s="95">
        <v>5284</v>
      </c>
      <c r="H84" s="58">
        <f t="shared" si="4"/>
        <v>5.8009817045960865E-3</v>
      </c>
      <c r="I84" s="58">
        <f t="shared" si="5"/>
        <v>0</v>
      </c>
    </row>
    <row r="85" spans="1:9" x14ac:dyDescent="0.35">
      <c r="A85" t="s">
        <v>230</v>
      </c>
      <c r="B85" s="98">
        <v>113950</v>
      </c>
      <c r="C85" s="98">
        <v>112700</v>
      </c>
      <c r="D85" s="98">
        <v>311</v>
      </c>
      <c r="E85" s="98">
        <v>113200</v>
      </c>
      <c r="F85" s="98">
        <v>112800</v>
      </c>
      <c r="G85" s="98">
        <v>5323</v>
      </c>
      <c r="H85" s="58">
        <f t="shared" si="4"/>
        <v>6.6254416961131213E-3</v>
      </c>
      <c r="I85" s="58">
        <f t="shared" si="5"/>
        <v>7.3807721423164718E-3</v>
      </c>
    </row>
    <row r="86" spans="1:9" x14ac:dyDescent="0.35">
      <c r="A86" t="s">
        <v>231</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232</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233</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234</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235</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236</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237</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238</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239</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239</v>
      </c>
      <c r="B95" s="133">
        <v>109500</v>
      </c>
      <c r="C95" s="133">
        <v>110350</v>
      </c>
      <c r="D95" s="133">
        <v>172</v>
      </c>
      <c r="E95" s="133">
        <v>111300</v>
      </c>
      <c r="F95" s="133">
        <v>109600</v>
      </c>
      <c r="G95" s="133">
        <v>5461</v>
      </c>
      <c r="H95" s="58">
        <f t="shared" si="4"/>
        <v>-1.6172506738544423E-2</v>
      </c>
      <c r="I95" s="58">
        <f t="shared" si="5"/>
        <v>0</v>
      </c>
    </row>
    <row r="96" spans="1:9" x14ac:dyDescent="0.35">
      <c r="A96" t="s">
        <v>240</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241</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242</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243</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244</v>
      </c>
      <c r="B100" s="147">
        <v>111950</v>
      </c>
      <c r="C100" s="147">
        <v>111150</v>
      </c>
      <c r="D100" s="147">
        <v>126</v>
      </c>
      <c r="E100" s="147">
        <v>111950</v>
      </c>
      <c r="F100" s="147">
        <v>111450</v>
      </c>
      <c r="G100" s="147">
        <v>5401</v>
      </c>
      <c r="H100" s="58">
        <f t="shared" si="4"/>
        <v>0</v>
      </c>
      <c r="I100" s="58">
        <f t="shared" si="5"/>
        <v>3.7167812674223644E-3</v>
      </c>
    </row>
    <row r="101" spans="1:9" x14ac:dyDescent="0.35">
      <c r="A101" t="s">
        <v>245</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246</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247</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248</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249</v>
      </c>
      <c r="B105" s="163">
        <v>113550</v>
      </c>
      <c r="C105" s="163">
        <v>115450</v>
      </c>
      <c r="D105" s="163">
        <v>207</v>
      </c>
      <c r="E105" s="163">
        <v>115400</v>
      </c>
      <c r="F105" s="163">
        <v>115350</v>
      </c>
      <c r="G105" s="163">
        <v>5653</v>
      </c>
      <c r="H105" s="58">
        <f t="shared" si="4"/>
        <v>-1.6031195840554568E-2</v>
      </c>
      <c r="I105" s="58">
        <f t="shared" si="5"/>
        <v>1.9496632399857994E-3</v>
      </c>
    </row>
    <row r="106" spans="1:9" x14ac:dyDescent="0.35">
      <c r="A106" t="s">
        <v>250</v>
      </c>
      <c r="B106" s="165">
        <v>113650</v>
      </c>
      <c r="C106" s="165">
        <v>113550</v>
      </c>
      <c r="D106" s="165">
        <v>418</v>
      </c>
      <c r="E106" s="165">
        <v>114500</v>
      </c>
      <c r="F106" s="165">
        <v>114250</v>
      </c>
      <c r="G106" s="165">
        <v>5731</v>
      </c>
      <c r="H106" s="58">
        <f t="shared" si="4"/>
        <v>-7.4235807860262293E-3</v>
      </c>
      <c r="I106" s="58">
        <f t="shared" si="5"/>
        <v>1.3797983371661049E-2</v>
      </c>
    </row>
    <row r="107" spans="1:9" x14ac:dyDescent="0.35">
      <c r="A107" t="s">
        <v>251</v>
      </c>
      <c r="B107" s="167">
        <v>111100</v>
      </c>
      <c r="C107" s="167">
        <v>113650</v>
      </c>
      <c r="D107" s="167">
        <v>733</v>
      </c>
      <c r="E107" s="167">
        <v>113800</v>
      </c>
      <c r="F107" s="167">
        <v>113850</v>
      </c>
      <c r="G107" s="167">
        <v>5798</v>
      </c>
      <c r="H107" s="58">
        <f t="shared" si="4"/>
        <v>-2.3725834797891032E-2</v>
      </c>
      <c r="I107" s="58">
        <f t="shared" si="5"/>
        <v>1.1690804397138432E-2</v>
      </c>
    </row>
    <row r="108" spans="1:9" x14ac:dyDescent="0.35">
      <c r="A108" t="s">
        <v>252</v>
      </c>
      <c r="B108" s="169">
        <v>109850</v>
      </c>
      <c r="C108" s="169">
        <v>111100</v>
      </c>
      <c r="D108" s="169">
        <v>849</v>
      </c>
      <c r="E108" s="169">
        <v>111500</v>
      </c>
      <c r="F108" s="169">
        <v>110200</v>
      </c>
      <c r="G108" s="169">
        <v>5753</v>
      </c>
      <c r="H108" s="58">
        <f t="shared" si="4"/>
        <v>-1.479820627802686E-2</v>
      </c>
      <c r="I108" s="58">
        <f t="shared" si="5"/>
        <v>-7.7612969989651059E-3</v>
      </c>
    </row>
    <row r="109" spans="1:9" x14ac:dyDescent="0.35">
      <c r="A109" t="s">
        <v>253</v>
      </c>
      <c r="B109" s="171">
        <v>108650</v>
      </c>
      <c r="C109" s="171">
        <v>109850</v>
      </c>
      <c r="D109" s="171">
        <v>1210</v>
      </c>
      <c r="E109" s="171">
        <v>109900</v>
      </c>
      <c r="F109" s="171">
        <v>109950</v>
      </c>
      <c r="G109" s="171">
        <v>5722</v>
      </c>
      <c r="H109" s="58">
        <f t="shared" si="4"/>
        <v>-1.1373976342129222E-2</v>
      </c>
      <c r="I109" s="58">
        <f t="shared" si="5"/>
        <v>-5.388492960194724E-3</v>
      </c>
    </row>
    <row r="110" spans="1:9" x14ac:dyDescent="0.35">
      <c r="A110" t="s">
        <v>254</v>
      </c>
      <c r="B110" s="173">
        <v>105800</v>
      </c>
      <c r="C110" s="173">
        <v>108650</v>
      </c>
      <c r="D110" s="173">
        <v>1677</v>
      </c>
      <c r="E110" s="173">
        <v>108800</v>
      </c>
      <c r="F110" s="173">
        <v>108000</v>
      </c>
      <c r="G110" s="173">
        <v>5911</v>
      </c>
      <c r="H110" s="58">
        <f t="shared" ref="H110:H117" si="6">+B110/E110-1</f>
        <v>-2.7573529411764719E-2</v>
      </c>
      <c r="I110" s="58">
        <f t="shared" si="5"/>
        <v>3.3030408947920309E-2</v>
      </c>
    </row>
    <row r="111" spans="1:9" x14ac:dyDescent="0.35">
      <c r="A111" t="s">
        <v>255</v>
      </c>
      <c r="B111" s="175">
        <v>107250</v>
      </c>
      <c r="C111" s="175">
        <v>105800</v>
      </c>
      <c r="D111" s="175">
        <v>391</v>
      </c>
      <c r="E111" s="175">
        <v>106000</v>
      </c>
      <c r="F111" s="175">
        <v>105950</v>
      </c>
      <c r="G111" s="175">
        <v>5949</v>
      </c>
      <c r="H111" s="58">
        <f t="shared" si="6"/>
        <v>1.1792452830188704E-2</v>
      </c>
      <c r="I111" s="58">
        <f t="shared" ref="I111:I117" si="7">+G111/G110-1</f>
        <v>6.4286922686516146E-3</v>
      </c>
    </row>
    <row r="112" spans="1:9" x14ac:dyDescent="0.35">
      <c r="A112" t="s">
        <v>256</v>
      </c>
      <c r="B112" s="177">
        <v>109650</v>
      </c>
      <c r="C112" s="177">
        <v>107250</v>
      </c>
      <c r="D112" s="177">
        <v>498</v>
      </c>
      <c r="E112" s="177">
        <v>107100</v>
      </c>
      <c r="F112" s="177">
        <v>108400</v>
      </c>
      <c r="G112" s="177">
        <v>5907</v>
      </c>
      <c r="H112" s="58">
        <f t="shared" si="6"/>
        <v>2.3809523809523725E-2</v>
      </c>
      <c r="I112" s="58">
        <f t="shared" si="7"/>
        <v>-7.0600100857286519E-3</v>
      </c>
    </row>
    <row r="113" spans="1:9" x14ac:dyDescent="0.35">
      <c r="A113" t="s">
        <v>257</v>
      </c>
      <c r="B113" s="180">
        <v>108850</v>
      </c>
      <c r="C113" s="180">
        <v>109650</v>
      </c>
      <c r="D113" s="180">
        <v>766</v>
      </c>
      <c r="E113" s="180">
        <v>108900</v>
      </c>
      <c r="F113" s="180">
        <v>109950</v>
      </c>
      <c r="G113" s="180">
        <v>5873</v>
      </c>
      <c r="H113" s="58">
        <f t="shared" si="6"/>
        <v>-4.5913682277320955E-4</v>
      </c>
      <c r="I113" s="58">
        <f t="shared" si="7"/>
        <v>-5.755882850854932E-3</v>
      </c>
    </row>
    <row r="114" spans="1:9" x14ac:dyDescent="0.35">
      <c r="A114" t="s">
        <v>258</v>
      </c>
      <c r="B114" s="184">
        <v>109150</v>
      </c>
      <c r="C114" s="184">
        <v>108850</v>
      </c>
      <c r="D114" s="184">
        <v>499</v>
      </c>
      <c r="E114" s="184">
        <v>109700</v>
      </c>
      <c r="F114" s="184">
        <v>109500</v>
      </c>
      <c r="G114" s="184">
        <v>5902</v>
      </c>
      <c r="H114" s="58">
        <f t="shared" si="6"/>
        <v>-5.0136736554239336E-3</v>
      </c>
      <c r="I114" s="58">
        <f t="shared" si="7"/>
        <v>4.9378511833815253E-3</v>
      </c>
    </row>
    <row r="115" spans="1:9" x14ac:dyDescent="0.35">
      <c r="A115" t="s">
        <v>259</v>
      </c>
      <c r="B115" s="186">
        <v>109650</v>
      </c>
      <c r="C115" s="186">
        <v>109150</v>
      </c>
      <c r="D115" s="186">
        <v>253</v>
      </c>
      <c r="E115" s="186">
        <v>110200</v>
      </c>
      <c r="F115" s="186">
        <v>109400</v>
      </c>
      <c r="G115" s="186">
        <v>5929</v>
      </c>
      <c r="H115" s="58">
        <f t="shared" si="6"/>
        <v>-4.9909255898367144E-3</v>
      </c>
      <c r="I115" s="58">
        <f t="shared" si="7"/>
        <v>4.5747204337511782E-3</v>
      </c>
    </row>
    <row r="116" spans="1:9" x14ac:dyDescent="0.35">
      <c r="A116" t="s">
        <v>260</v>
      </c>
      <c r="B116" s="188">
        <v>109150</v>
      </c>
      <c r="C116" s="188">
        <v>109650</v>
      </c>
      <c r="D116" s="188">
        <v>649</v>
      </c>
      <c r="E116" s="188">
        <v>109900</v>
      </c>
      <c r="F116" s="188">
        <v>107650</v>
      </c>
      <c r="G116" s="188">
        <v>5864</v>
      </c>
      <c r="H116" s="58">
        <f t="shared" si="6"/>
        <v>-6.8243858052775552E-3</v>
      </c>
      <c r="I116" s="58">
        <f t="shared" si="7"/>
        <v>-1.0963062911114818E-2</v>
      </c>
    </row>
    <row r="117" spans="1:9" x14ac:dyDescent="0.35">
      <c r="A117" t="s">
        <v>261</v>
      </c>
      <c r="B117" s="190">
        <v>110150</v>
      </c>
      <c r="C117" s="190">
        <v>109150</v>
      </c>
      <c r="D117" s="190">
        <v>794</v>
      </c>
      <c r="E117" s="190">
        <v>108450</v>
      </c>
      <c r="F117" s="190">
        <v>109950</v>
      </c>
      <c r="G117" s="190">
        <v>6206</v>
      </c>
      <c r="H117" s="58">
        <f t="shared" si="6"/>
        <v>1.5675426463808151E-2</v>
      </c>
      <c r="I117" s="58">
        <f t="shared" si="7"/>
        <v>5.8321964529331582E-2</v>
      </c>
    </row>
    <row r="118" spans="1:9" x14ac:dyDescent="0.35">
      <c r="A118" t="s">
        <v>262</v>
      </c>
      <c r="B118" s="192">
        <v>108900</v>
      </c>
      <c r="C118" s="192">
        <v>110150</v>
      </c>
      <c r="D118" s="192">
        <v>340</v>
      </c>
      <c r="E118" s="192">
        <v>110100</v>
      </c>
      <c r="F118" s="192">
        <v>110650</v>
      </c>
      <c r="G118" s="192">
        <v>6235</v>
      </c>
      <c r="H118" s="58">
        <f t="shared" ref="H118" si="8">+B118/E118-1</f>
        <v>-1.0899182561307952E-2</v>
      </c>
      <c r="I118" s="58">
        <f t="shared" ref="I118" si="9">+G118/G117-1</f>
        <v>4.6728971962617383E-3</v>
      </c>
    </row>
  </sheetData>
  <conditionalFormatting sqref="H1:I1048576">
    <cfRule type="cellIs" dxfId="1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18"/>
  <sheetViews>
    <sheetView showGridLines="0" workbookViewId="0">
      <pane xSplit="1" ySplit="13" topLeftCell="B106" activePane="bottomRight" state="frozen"/>
      <selection pane="topRight" activeCell="B1" sqref="B1"/>
      <selection pane="bottomLeft" activeCell="A14" sqref="A14"/>
      <selection pane="bottomRight" activeCell="H117" sqref="H117:I11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144</v>
      </c>
      <c r="B1" s="8" t="s">
        <v>145</v>
      </c>
      <c r="C1" s="8" t="s">
        <v>146</v>
      </c>
      <c r="D1" s="8" t="s">
        <v>147</v>
      </c>
      <c r="E1" s="8" t="s">
        <v>148</v>
      </c>
      <c r="F1" s="8" t="s">
        <v>149</v>
      </c>
      <c r="G1" s="8" t="s">
        <v>150</v>
      </c>
      <c r="H1" s="76" t="s">
        <v>201</v>
      </c>
      <c r="I1" s="58" t="s">
        <v>152</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165</v>
      </c>
      <c r="B14" s="51">
        <v>112050</v>
      </c>
      <c r="C14" s="51">
        <v>111650</v>
      </c>
      <c r="D14" s="51">
        <v>1004</v>
      </c>
      <c r="E14" s="51">
        <v>110800</v>
      </c>
      <c r="F14" s="51">
        <v>111450</v>
      </c>
      <c r="G14" s="51">
        <v>2325</v>
      </c>
      <c r="H14" s="58">
        <f t="shared" ref="H14:H45" si="0">+B14/E14-1</f>
        <v>1.1281588447653368E-2</v>
      </c>
    </row>
    <row r="15" spans="1:9" x14ac:dyDescent="0.35">
      <c r="A15" s="48" t="s">
        <v>166</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167</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168</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169</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170</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171</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172</v>
      </c>
      <c r="B21" s="51">
        <v>92050</v>
      </c>
      <c r="C21" s="51">
        <v>96050</v>
      </c>
      <c r="D21" s="51">
        <v>2418</v>
      </c>
      <c r="E21" s="51">
        <v>98950</v>
      </c>
      <c r="F21" s="51">
        <v>96000</v>
      </c>
      <c r="G21" s="51">
        <v>5254</v>
      </c>
      <c r="H21" s="58">
        <f t="shared" si="0"/>
        <v>-6.9732187973724158E-2</v>
      </c>
      <c r="I21" s="58">
        <f t="shared" si="1"/>
        <v>0.15168785620341962</v>
      </c>
    </row>
    <row r="22" spans="1:9" x14ac:dyDescent="0.35">
      <c r="A22" s="48" t="s">
        <v>173</v>
      </c>
      <c r="B22" s="51">
        <v>92150</v>
      </c>
      <c r="C22" s="51">
        <v>92050</v>
      </c>
      <c r="D22" s="51">
        <v>6158</v>
      </c>
      <c r="E22" s="51">
        <v>93300</v>
      </c>
      <c r="F22" s="51">
        <v>88500</v>
      </c>
      <c r="G22" s="51">
        <v>5389</v>
      </c>
      <c r="H22" s="58">
        <f t="shared" si="0"/>
        <v>-1.2325830653804881E-2</v>
      </c>
      <c r="I22" s="58">
        <f t="shared" si="1"/>
        <v>2.569470879330038E-2</v>
      </c>
    </row>
    <row r="23" spans="1:9" x14ac:dyDescent="0.35">
      <c r="A23" s="48" t="s">
        <v>174</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175</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176</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177</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178</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179</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180</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181</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182</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183</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184</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185</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186</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187</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188</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189</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190</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191</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192</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193</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194</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195</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196</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197</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198</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199</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200</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202</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203</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204</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205</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206</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207</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208</v>
      </c>
      <c r="B56" s="51">
        <v>103750</v>
      </c>
      <c r="C56" s="51">
        <v>103050</v>
      </c>
      <c r="D56" s="51">
        <v>354</v>
      </c>
      <c r="E56" s="51">
        <v>102400</v>
      </c>
      <c r="F56" s="51">
        <v>103400</v>
      </c>
      <c r="G56" s="51">
        <v>6898</v>
      </c>
      <c r="H56" s="58">
        <f t="shared" si="2"/>
        <v>1.318359375E-2</v>
      </c>
      <c r="I56" s="58">
        <f t="shared" si="3"/>
        <v>1.6205067766646986E-2</v>
      </c>
    </row>
    <row r="57" spans="1:9" x14ac:dyDescent="0.35">
      <c r="A57" s="48" t="s">
        <v>209</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210</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211</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212</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213</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214</v>
      </c>
      <c r="B62" s="51">
        <v>101400</v>
      </c>
      <c r="C62" s="51">
        <v>101050</v>
      </c>
      <c r="D62" s="51">
        <v>471</v>
      </c>
      <c r="E62" s="51">
        <v>101400</v>
      </c>
      <c r="F62" s="51">
        <v>101050</v>
      </c>
      <c r="G62" s="51">
        <v>7139</v>
      </c>
      <c r="H62" s="58">
        <f t="shared" si="2"/>
        <v>0</v>
      </c>
      <c r="I62" s="58">
        <f t="shared" si="3"/>
        <v>-9.022765130483057E-3</v>
      </c>
    </row>
    <row r="63" spans="1:9" x14ac:dyDescent="0.35">
      <c r="A63" s="48" t="s">
        <v>215</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216</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217</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218</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219</v>
      </c>
      <c r="B67" s="51">
        <v>98850</v>
      </c>
      <c r="C67" s="51">
        <v>99850</v>
      </c>
      <c r="D67" s="51">
        <v>317</v>
      </c>
      <c r="E67" s="51">
        <v>99900</v>
      </c>
      <c r="F67" s="51">
        <v>99750</v>
      </c>
      <c r="G67" s="51">
        <v>7213</v>
      </c>
      <c r="H67" s="58">
        <f t="shared" si="2"/>
        <v>-1.0510510510510551E-2</v>
      </c>
      <c r="I67" s="58">
        <f t="shared" si="3"/>
        <v>-3.3162912809174827E-3</v>
      </c>
    </row>
    <row r="68" spans="1:9" x14ac:dyDescent="0.35">
      <c r="A68" s="48" t="s">
        <v>220</v>
      </c>
      <c r="B68" s="51">
        <v>97450</v>
      </c>
      <c r="C68" s="51">
        <v>98850</v>
      </c>
      <c r="D68" s="51">
        <v>277</v>
      </c>
      <c r="E68" s="51">
        <v>99300</v>
      </c>
      <c r="F68" s="51">
        <v>99900</v>
      </c>
      <c r="G68" s="51">
        <v>7242</v>
      </c>
      <c r="H68" s="58">
        <f t="shared" si="2"/>
        <v>-1.8630412890231596E-2</v>
      </c>
      <c r="I68" s="58">
        <f t="shared" si="3"/>
        <v>4.0205185082489159E-3</v>
      </c>
    </row>
    <row r="69" spans="1:9" x14ac:dyDescent="0.35">
      <c r="A69" s="48" t="s">
        <v>221</v>
      </c>
      <c r="B69" s="51">
        <v>95500</v>
      </c>
      <c r="C69" s="51">
        <v>97450</v>
      </c>
      <c r="D69" s="51">
        <v>790</v>
      </c>
      <c r="E69" s="51">
        <v>98650</v>
      </c>
      <c r="F69" s="51">
        <v>98000</v>
      </c>
      <c r="G69" s="51">
        <v>7514</v>
      </c>
      <c r="H69" s="58">
        <f t="shared" si="2"/>
        <v>-3.193106943740498E-2</v>
      </c>
      <c r="I69" s="58">
        <f t="shared" si="3"/>
        <v>3.7558685446009488E-2</v>
      </c>
    </row>
    <row r="70" spans="1:9" x14ac:dyDescent="0.35">
      <c r="A70" s="48" t="s">
        <v>222</v>
      </c>
      <c r="B70" s="51">
        <v>99000</v>
      </c>
      <c r="C70" s="51">
        <v>95500</v>
      </c>
      <c r="D70" s="51">
        <v>1736</v>
      </c>
      <c r="E70" s="51">
        <v>96350</v>
      </c>
      <c r="F70" s="51">
        <v>95800</v>
      </c>
      <c r="G70" s="51">
        <v>7487</v>
      </c>
      <c r="H70" s="58">
        <f t="shared" si="2"/>
        <v>2.7503892060197099E-2</v>
      </c>
      <c r="I70" s="58">
        <f t="shared" si="3"/>
        <v>-3.5932925206281219E-3</v>
      </c>
    </row>
    <row r="71" spans="1:9" x14ac:dyDescent="0.35">
      <c r="A71" t="s">
        <v>223</v>
      </c>
      <c r="B71">
        <v>114150</v>
      </c>
      <c r="C71">
        <v>116000</v>
      </c>
      <c r="D71">
        <v>4137</v>
      </c>
      <c r="E71">
        <v>116150</v>
      </c>
      <c r="F71">
        <v>115500</v>
      </c>
      <c r="G71">
        <v>15028</v>
      </c>
      <c r="H71" s="58">
        <f t="shared" si="2"/>
        <v>-1.7219113215669379E-2</v>
      </c>
      <c r="I71" s="58">
        <f t="shared" si="3"/>
        <v>1.0072125016695606</v>
      </c>
    </row>
    <row r="72" spans="1:9" x14ac:dyDescent="0.35">
      <c r="A72" t="s">
        <v>224</v>
      </c>
      <c r="B72" s="51">
        <v>107500</v>
      </c>
      <c r="C72" s="51">
        <v>114150</v>
      </c>
      <c r="D72" s="51">
        <v>2419</v>
      </c>
      <c r="E72" s="51">
        <v>114350</v>
      </c>
      <c r="F72" s="51">
        <v>114450</v>
      </c>
      <c r="G72" s="51">
        <v>15228</v>
      </c>
      <c r="H72" s="58">
        <f t="shared" si="2"/>
        <v>-5.990380411018803E-2</v>
      </c>
      <c r="I72" s="58">
        <f t="shared" si="3"/>
        <v>1.330849081714125E-2</v>
      </c>
    </row>
    <row r="73" spans="1:9" x14ac:dyDescent="0.35">
      <c r="A73" t="s">
        <v>225</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226</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227</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228</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229</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229</v>
      </c>
      <c r="B78" s="89">
        <v>112700</v>
      </c>
      <c r="C78" s="89">
        <v>111700</v>
      </c>
      <c r="D78" s="89">
        <v>2027</v>
      </c>
      <c r="E78" s="89">
        <v>112250</v>
      </c>
      <c r="F78" s="89">
        <v>112400</v>
      </c>
      <c r="G78" s="89">
        <v>15023</v>
      </c>
      <c r="H78" s="58">
        <f t="shared" ref="H78:H109" si="4">+B78/E78-1</f>
        <v>4.008908685968926E-3</v>
      </c>
      <c r="I78" s="58">
        <f t="shared" si="3"/>
        <v>0</v>
      </c>
    </row>
    <row r="79" spans="1:9" x14ac:dyDescent="0.35">
      <c r="A79" t="s">
        <v>229</v>
      </c>
      <c r="B79" s="90">
        <v>112700</v>
      </c>
      <c r="C79" s="90">
        <v>111700</v>
      </c>
      <c r="D79" s="90">
        <v>2027</v>
      </c>
      <c r="E79" s="90">
        <v>112250</v>
      </c>
      <c r="F79" s="90">
        <v>112400</v>
      </c>
      <c r="G79" s="90">
        <v>15023</v>
      </c>
      <c r="H79" s="58">
        <f t="shared" si="4"/>
        <v>4.008908685968926E-3</v>
      </c>
      <c r="I79" s="58">
        <f t="shared" ref="I79:I110" si="5">+G79/G78-1</f>
        <v>0</v>
      </c>
    </row>
    <row r="80" spans="1:9" x14ac:dyDescent="0.35">
      <c r="A80" t="s">
        <v>229</v>
      </c>
      <c r="B80" s="91">
        <v>112700</v>
      </c>
      <c r="C80" s="91">
        <v>111700</v>
      </c>
      <c r="D80" s="91">
        <v>2027</v>
      </c>
      <c r="E80" s="91">
        <v>112250</v>
      </c>
      <c r="F80" s="91">
        <v>112400</v>
      </c>
      <c r="G80" s="91">
        <v>15023</v>
      </c>
      <c r="H80" s="58">
        <f t="shared" si="4"/>
        <v>4.008908685968926E-3</v>
      </c>
      <c r="I80" s="58">
        <f t="shared" si="5"/>
        <v>0</v>
      </c>
    </row>
    <row r="81" spans="1:9" x14ac:dyDescent="0.35">
      <c r="A81" t="s">
        <v>229</v>
      </c>
      <c r="B81" s="92">
        <v>112700</v>
      </c>
      <c r="C81" s="92">
        <v>111700</v>
      </c>
      <c r="D81" s="92">
        <v>2027</v>
      </c>
      <c r="E81" s="92">
        <v>112250</v>
      </c>
      <c r="F81" s="92">
        <v>112400</v>
      </c>
      <c r="G81" s="92">
        <v>15023</v>
      </c>
      <c r="H81" s="58">
        <f t="shared" si="4"/>
        <v>4.008908685968926E-3</v>
      </c>
      <c r="I81" s="58">
        <f t="shared" si="5"/>
        <v>0</v>
      </c>
    </row>
    <row r="82" spans="1:9" x14ac:dyDescent="0.35">
      <c r="A82" t="s">
        <v>229</v>
      </c>
      <c r="B82" s="93">
        <v>112700</v>
      </c>
      <c r="C82" s="93">
        <v>111700</v>
      </c>
      <c r="D82" s="93">
        <v>2027</v>
      </c>
      <c r="E82" s="93">
        <v>112250</v>
      </c>
      <c r="F82" s="93">
        <v>112400</v>
      </c>
      <c r="G82" s="93">
        <v>15023</v>
      </c>
      <c r="H82" s="58">
        <f t="shared" si="4"/>
        <v>4.008908685968926E-3</v>
      </c>
      <c r="I82" s="58">
        <f t="shared" si="5"/>
        <v>0</v>
      </c>
    </row>
    <row r="83" spans="1:9" x14ac:dyDescent="0.35">
      <c r="A83" t="s">
        <v>229</v>
      </c>
      <c r="B83" s="94">
        <v>112700</v>
      </c>
      <c r="C83" s="94">
        <v>111700</v>
      </c>
      <c r="D83" s="94">
        <v>2027</v>
      </c>
      <c r="E83" s="94">
        <v>112250</v>
      </c>
      <c r="F83" s="94">
        <v>112400</v>
      </c>
      <c r="G83" s="94">
        <v>15023</v>
      </c>
      <c r="H83" s="58">
        <f t="shared" si="4"/>
        <v>4.008908685968926E-3</v>
      </c>
      <c r="I83" s="58">
        <f t="shared" si="5"/>
        <v>0</v>
      </c>
    </row>
    <row r="84" spans="1:9" x14ac:dyDescent="0.35">
      <c r="A84" t="s">
        <v>229</v>
      </c>
      <c r="B84" s="95">
        <v>112700</v>
      </c>
      <c r="C84" s="95">
        <v>111700</v>
      </c>
      <c r="D84" s="95">
        <v>2027</v>
      </c>
      <c r="E84" s="95">
        <v>112250</v>
      </c>
      <c r="F84" s="95">
        <v>112400</v>
      </c>
      <c r="G84" s="95">
        <v>15023</v>
      </c>
      <c r="H84" s="58">
        <f t="shared" si="4"/>
        <v>4.008908685968926E-3</v>
      </c>
      <c r="I84" s="58">
        <f t="shared" si="5"/>
        <v>0</v>
      </c>
    </row>
    <row r="85" spans="1:9" x14ac:dyDescent="0.35">
      <c r="A85" t="s">
        <v>230</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231</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232</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233</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234</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235</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236</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237</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238</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239</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239</v>
      </c>
      <c r="B95" s="133">
        <v>109050</v>
      </c>
      <c r="C95" s="133">
        <v>110100</v>
      </c>
      <c r="D95" s="133">
        <v>2311</v>
      </c>
      <c r="E95" s="133">
        <v>111550</v>
      </c>
      <c r="F95" s="133">
        <v>109200</v>
      </c>
      <c r="G95" s="133">
        <v>15618</v>
      </c>
      <c r="H95" s="58">
        <f t="shared" si="4"/>
        <v>-2.2411474675033571E-2</v>
      </c>
      <c r="I95" s="58">
        <f t="shared" si="5"/>
        <v>0</v>
      </c>
    </row>
    <row r="96" spans="1:9" x14ac:dyDescent="0.35">
      <c r="A96" t="s">
        <v>240</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241</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242</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243</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244</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245</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246</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247</v>
      </c>
      <c r="B103" s="155">
        <v>114500</v>
      </c>
      <c r="C103" s="155">
        <v>113050</v>
      </c>
      <c r="D103" s="155">
        <v>3376</v>
      </c>
      <c r="E103" s="155">
        <v>114500</v>
      </c>
      <c r="F103" s="155">
        <v>113500</v>
      </c>
      <c r="G103" s="155">
        <v>20020</v>
      </c>
      <c r="H103" s="58">
        <f t="shared" si="4"/>
        <v>0</v>
      </c>
      <c r="I103" s="58">
        <f t="shared" si="5"/>
        <v>5.6631656726658486E-2</v>
      </c>
    </row>
    <row r="104" spans="1:9" x14ac:dyDescent="0.35">
      <c r="A104" t="s">
        <v>248</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249</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35">
      <c r="A106" t="s">
        <v>250</v>
      </c>
      <c r="B106" s="165">
        <v>113900</v>
      </c>
      <c r="C106" s="165">
        <v>113950</v>
      </c>
      <c r="D106" s="165">
        <v>5615</v>
      </c>
      <c r="E106" s="165">
        <v>114300</v>
      </c>
      <c r="F106" s="165">
        <v>113950</v>
      </c>
      <c r="G106" s="165">
        <v>22707</v>
      </c>
      <c r="H106" s="58">
        <f t="shared" si="4"/>
        <v>-3.4995625546806464E-3</v>
      </c>
      <c r="I106" s="58">
        <f t="shared" si="5"/>
        <v>5.7172121607151238E-2</v>
      </c>
    </row>
    <row r="107" spans="1:9" x14ac:dyDescent="0.35">
      <c r="A107" t="s">
        <v>251</v>
      </c>
      <c r="B107" s="167">
        <v>111100</v>
      </c>
      <c r="C107" s="167">
        <v>113900</v>
      </c>
      <c r="D107" s="167">
        <v>9032</v>
      </c>
      <c r="E107" s="167">
        <v>114000</v>
      </c>
      <c r="F107" s="167">
        <v>113500</v>
      </c>
      <c r="G107" s="167">
        <v>24687</v>
      </c>
      <c r="H107" s="58">
        <f t="shared" si="4"/>
        <v>-2.5438596491228038E-2</v>
      </c>
      <c r="I107" s="58">
        <f t="shared" si="5"/>
        <v>8.7197780420134707E-2</v>
      </c>
    </row>
    <row r="108" spans="1:9" x14ac:dyDescent="0.35">
      <c r="A108" t="s">
        <v>252</v>
      </c>
      <c r="B108" s="169">
        <v>110100</v>
      </c>
      <c r="C108" s="169">
        <v>111100</v>
      </c>
      <c r="D108" s="169">
        <v>5894</v>
      </c>
      <c r="E108" s="169">
        <v>111750</v>
      </c>
      <c r="F108" s="169">
        <v>111000</v>
      </c>
      <c r="G108" s="169">
        <v>26157</v>
      </c>
      <c r="H108" s="58">
        <f t="shared" si="4"/>
        <v>-1.4765100671140896E-2</v>
      </c>
      <c r="I108" s="58">
        <f t="shared" si="5"/>
        <v>5.9545509782476636E-2</v>
      </c>
    </row>
    <row r="109" spans="1:9" x14ac:dyDescent="0.35">
      <c r="A109" t="s">
        <v>253</v>
      </c>
      <c r="B109" s="171">
        <v>108550</v>
      </c>
      <c r="C109" s="171">
        <v>110100</v>
      </c>
      <c r="D109" s="171">
        <v>10410</v>
      </c>
      <c r="E109" s="171">
        <v>110200</v>
      </c>
      <c r="F109" s="171">
        <v>110100</v>
      </c>
      <c r="G109" s="171">
        <v>28307</v>
      </c>
      <c r="H109" s="58">
        <f t="shared" si="4"/>
        <v>-1.4972776769510032E-2</v>
      </c>
      <c r="I109" s="58">
        <f t="shared" si="5"/>
        <v>8.2195970485912095E-2</v>
      </c>
    </row>
    <row r="110" spans="1:9" x14ac:dyDescent="0.35">
      <c r="A110" t="s">
        <v>254</v>
      </c>
      <c r="B110" s="173">
        <v>106450</v>
      </c>
      <c r="C110" s="173">
        <v>108550</v>
      </c>
      <c r="D110" s="173">
        <v>12295</v>
      </c>
      <c r="E110" s="173">
        <v>109650</v>
      </c>
      <c r="F110" s="173">
        <v>108000</v>
      </c>
      <c r="G110" s="173">
        <v>28970</v>
      </c>
      <c r="H110" s="58">
        <f t="shared" ref="H110:H117" si="6">+B110/E110-1</f>
        <v>-2.9183766529867761E-2</v>
      </c>
      <c r="I110" s="58">
        <f t="shared" si="5"/>
        <v>2.3421768467163595E-2</v>
      </c>
    </row>
    <row r="111" spans="1:9" x14ac:dyDescent="0.35">
      <c r="A111" t="s">
        <v>255</v>
      </c>
      <c r="B111" s="175">
        <v>107700</v>
      </c>
      <c r="C111" s="175">
        <v>106450</v>
      </c>
      <c r="D111" s="175">
        <v>4596</v>
      </c>
      <c r="E111" s="175">
        <v>107100</v>
      </c>
      <c r="F111" s="175">
        <v>107000</v>
      </c>
      <c r="G111" s="175">
        <v>29187</v>
      </c>
      <c r="H111" s="58">
        <f t="shared" si="6"/>
        <v>5.6022408963585235E-3</v>
      </c>
      <c r="I111" s="58">
        <f t="shared" ref="I111:I117" si="7">+G111/G110-1</f>
        <v>7.4905074214703937E-3</v>
      </c>
    </row>
    <row r="112" spans="1:9" x14ac:dyDescent="0.35">
      <c r="A112" t="s">
        <v>256</v>
      </c>
      <c r="B112" s="177">
        <v>109700</v>
      </c>
      <c r="C112" s="177">
        <v>107700</v>
      </c>
      <c r="D112" s="177">
        <v>6629</v>
      </c>
      <c r="E112" s="177">
        <v>107550</v>
      </c>
      <c r="F112" s="177">
        <v>108250</v>
      </c>
      <c r="G112" s="177">
        <v>29655</v>
      </c>
      <c r="H112" s="58">
        <f t="shared" si="6"/>
        <v>1.999070199907016E-2</v>
      </c>
      <c r="I112" s="58">
        <f t="shared" si="7"/>
        <v>1.603453592352766E-2</v>
      </c>
    </row>
    <row r="113" spans="1:9" x14ac:dyDescent="0.35">
      <c r="A113" t="s">
        <v>257</v>
      </c>
      <c r="B113" s="180">
        <v>109300</v>
      </c>
      <c r="C113" s="180">
        <v>109700</v>
      </c>
      <c r="D113" s="180">
        <v>9519</v>
      </c>
      <c r="E113" s="180">
        <v>109450</v>
      </c>
      <c r="F113" s="180">
        <v>110300</v>
      </c>
      <c r="G113" s="180">
        <v>29372</v>
      </c>
      <c r="H113" s="58">
        <f t="shared" si="6"/>
        <v>-1.3704888076747634E-3</v>
      </c>
      <c r="I113" s="58">
        <f t="shared" si="7"/>
        <v>-9.5430787388298688E-3</v>
      </c>
    </row>
    <row r="114" spans="1:9" x14ac:dyDescent="0.35">
      <c r="A114" t="s">
        <v>258</v>
      </c>
      <c r="B114" s="184">
        <v>110000</v>
      </c>
      <c r="C114" s="184">
        <v>109300</v>
      </c>
      <c r="D114" s="184">
        <v>12870</v>
      </c>
      <c r="E114" s="184">
        <v>110000</v>
      </c>
      <c r="F114" s="184">
        <v>109600</v>
      </c>
      <c r="G114" s="184">
        <v>30528</v>
      </c>
      <c r="H114" s="58">
        <f t="shared" si="6"/>
        <v>0</v>
      </c>
      <c r="I114" s="58">
        <f t="shared" si="7"/>
        <v>3.9357210949203303E-2</v>
      </c>
    </row>
    <row r="115" spans="1:9" x14ac:dyDescent="0.35">
      <c r="A115" t="s">
        <v>259</v>
      </c>
      <c r="B115" s="186">
        <v>110050</v>
      </c>
      <c r="C115" s="186">
        <v>110000</v>
      </c>
      <c r="D115" s="186">
        <v>6275</v>
      </c>
      <c r="E115" s="186">
        <v>110450</v>
      </c>
      <c r="F115" s="186">
        <v>110000</v>
      </c>
      <c r="G115" s="186">
        <v>31423</v>
      </c>
      <c r="H115" s="58">
        <f t="shared" si="6"/>
        <v>-3.6215482118605591E-3</v>
      </c>
      <c r="I115" s="58">
        <f t="shared" si="7"/>
        <v>2.9317348008385702E-2</v>
      </c>
    </row>
    <row r="116" spans="1:9" x14ac:dyDescent="0.35">
      <c r="A116" t="s">
        <v>260</v>
      </c>
      <c r="B116" s="188">
        <v>109800</v>
      </c>
      <c r="C116" s="188">
        <v>110050</v>
      </c>
      <c r="D116" s="188">
        <v>12148</v>
      </c>
      <c r="E116" s="188">
        <v>110250</v>
      </c>
      <c r="F116" s="188">
        <v>109300</v>
      </c>
      <c r="G116" s="188">
        <v>33703</v>
      </c>
      <c r="H116" s="58">
        <f t="shared" si="6"/>
        <v>-4.0816326530612734E-3</v>
      </c>
      <c r="I116" s="58">
        <f t="shared" si="7"/>
        <v>7.2558317156223184E-2</v>
      </c>
    </row>
    <row r="117" spans="1:9" x14ac:dyDescent="0.35">
      <c r="A117" t="s">
        <v>261</v>
      </c>
      <c r="B117" s="190">
        <v>110450</v>
      </c>
      <c r="C117" s="190">
        <v>109800</v>
      </c>
      <c r="D117" s="190">
        <v>12177</v>
      </c>
      <c r="E117" s="190">
        <v>109050</v>
      </c>
      <c r="F117" s="190">
        <v>110050</v>
      </c>
      <c r="G117" s="190">
        <v>36246</v>
      </c>
      <c r="H117" s="58">
        <f t="shared" si="6"/>
        <v>1.2838147638697839E-2</v>
      </c>
      <c r="I117" s="58">
        <f t="shared" si="7"/>
        <v>7.5453223748627618E-2</v>
      </c>
    </row>
    <row r="118" spans="1:9" x14ac:dyDescent="0.35">
      <c r="A118" t="s">
        <v>262</v>
      </c>
      <c r="B118" s="192">
        <v>109450</v>
      </c>
      <c r="C118" s="192">
        <v>110450</v>
      </c>
      <c r="D118" s="192">
        <v>11043</v>
      </c>
      <c r="E118" s="192">
        <v>110450</v>
      </c>
      <c r="F118" s="192">
        <v>110950</v>
      </c>
      <c r="G118" s="192">
        <v>37613</v>
      </c>
      <c r="H118" s="58">
        <f t="shared" ref="H118" si="8">+B118/E118-1</f>
        <v>-9.0538705296514532E-3</v>
      </c>
      <c r="I118" s="58">
        <f t="shared" ref="I118" si="9">+G118/G117-1</f>
        <v>3.7714506428295547E-2</v>
      </c>
    </row>
  </sheetData>
  <conditionalFormatting sqref="H1:I1048576">
    <cfRule type="cellIs" dxfId="1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18"/>
  <sheetViews>
    <sheetView showGridLines="0" workbookViewId="0">
      <pane xSplit="1" ySplit="1" topLeftCell="B103" activePane="bottomRight" state="frozen"/>
      <selection pane="topRight" activeCell="B1" sqref="B1"/>
      <selection pane="bottomLeft" activeCell="A2" sqref="A2"/>
      <selection pane="bottomRight" activeCell="H117" sqref="H117:I118"/>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453125" bestFit="1" customWidth="1"/>
  </cols>
  <sheetData>
    <row r="1" spans="1:9" x14ac:dyDescent="0.35">
      <c r="A1" s="8" t="s">
        <v>144</v>
      </c>
      <c r="B1" s="8" t="s">
        <v>145</v>
      </c>
      <c r="C1" s="8" t="s">
        <v>146</v>
      </c>
      <c r="D1" s="8" t="s">
        <v>147</v>
      </c>
      <c r="E1" s="8" t="s">
        <v>148</v>
      </c>
      <c r="F1" s="8" t="s">
        <v>149</v>
      </c>
      <c r="G1" s="8" t="s">
        <v>150</v>
      </c>
      <c r="H1" s="76" t="s">
        <v>201</v>
      </c>
      <c r="I1" s="58" t="s">
        <v>152</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180</v>
      </c>
      <c r="B29" s="51">
        <v>104650</v>
      </c>
      <c r="C29" s="51"/>
      <c r="D29" s="51">
        <v>177</v>
      </c>
      <c r="E29" s="51">
        <v>99300</v>
      </c>
      <c r="F29" s="51">
        <v>98700</v>
      </c>
      <c r="G29" s="51">
        <v>70</v>
      </c>
      <c r="H29" s="16">
        <f t="shared" ref="H29:H60" si="0">+B29/E29-1</f>
        <v>5.387713997985899E-2</v>
      </c>
      <c r="I29" s="48"/>
    </row>
    <row r="30" spans="1:9" x14ac:dyDescent="0.35">
      <c r="A30" s="48" t="s">
        <v>181</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182</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183</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184</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185</v>
      </c>
      <c r="B34" s="51">
        <v>103200</v>
      </c>
      <c r="C34" s="51">
        <v>98500</v>
      </c>
      <c r="D34" s="51">
        <v>194</v>
      </c>
      <c r="E34" s="51">
        <v>99650</v>
      </c>
      <c r="F34" s="51">
        <v>99250</v>
      </c>
      <c r="G34" s="51">
        <v>216</v>
      </c>
      <c r="H34" s="16">
        <f t="shared" si="0"/>
        <v>3.5624686402408345E-2</v>
      </c>
      <c r="I34" s="17">
        <f t="shared" si="1"/>
        <v>9.6446700507614169E-2</v>
      </c>
    </row>
    <row r="35" spans="1:9" x14ac:dyDescent="0.35">
      <c r="A35" s="48" t="s">
        <v>186</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187</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188</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189</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190</v>
      </c>
      <c r="B39" s="51">
        <v>110000</v>
      </c>
      <c r="C39" s="51">
        <v>108600</v>
      </c>
      <c r="D39" s="51">
        <v>140</v>
      </c>
      <c r="E39" s="51">
        <v>107800</v>
      </c>
      <c r="F39" s="51">
        <v>108050</v>
      </c>
      <c r="G39" s="51">
        <v>260</v>
      </c>
      <c r="H39" s="16">
        <f t="shared" si="0"/>
        <v>2.0408163265306145E-2</v>
      </c>
      <c r="I39" s="17">
        <f t="shared" si="1"/>
        <v>0</v>
      </c>
    </row>
    <row r="40" spans="1:9" x14ac:dyDescent="0.35">
      <c r="A40" s="48" t="s">
        <v>191</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192</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193</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194</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195</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196</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197</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198</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199</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200</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202</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203</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204</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205</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206</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207</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208</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209</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210</v>
      </c>
      <c r="B58" s="51">
        <v>103550</v>
      </c>
      <c r="C58" s="51">
        <v>103400</v>
      </c>
      <c r="D58" s="51">
        <v>121</v>
      </c>
      <c r="E58" s="51">
        <v>103800</v>
      </c>
      <c r="F58" s="51">
        <v>103600</v>
      </c>
      <c r="G58" s="51">
        <v>680</v>
      </c>
      <c r="H58" s="16">
        <f t="shared" si="0"/>
        <v>-2.40847784200382E-3</v>
      </c>
      <c r="I58" s="17">
        <f t="shared" si="1"/>
        <v>2.2556390977443552E-2</v>
      </c>
    </row>
    <row r="59" spans="1:9" x14ac:dyDescent="0.35">
      <c r="A59" s="48" t="s">
        <v>211</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212</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213</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214</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215</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216</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217</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218</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219</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220</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221</v>
      </c>
      <c r="B69" s="51">
        <v>98300</v>
      </c>
      <c r="C69" s="51">
        <v>99500</v>
      </c>
      <c r="D69" s="51">
        <v>463</v>
      </c>
      <c r="E69" s="51">
        <v>100550</v>
      </c>
      <c r="F69" s="51">
        <v>98900</v>
      </c>
      <c r="G69" s="51">
        <v>864</v>
      </c>
      <c r="H69" s="16">
        <f t="shared" si="2"/>
        <v>-2.2376926902038741E-2</v>
      </c>
      <c r="I69" s="17">
        <f t="shared" si="3"/>
        <v>0.24137931034482762</v>
      </c>
    </row>
    <row r="70" spans="1:9" x14ac:dyDescent="0.35">
      <c r="A70" s="48" t="s">
        <v>222</v>
      </c>
      <c r="B70" s="51">
        <v>100150</v>
      </c>
      <c r="C70" s="51">
        <v>98300</v>
      </c>
      <c r="D70" s="51">
        <v>1180</v>
      </c>
      <c r="E70" s="51">
        <v>98500</v>
      </c>
      <c r="F70" s="51">
        <v>97550</v>
      </c>
      <c r="G70" s="51">
        <v>1106</v>
      </c>
      <c r="H70" s="16">
        <f t="shared" si="2"/>
        <v>1.6751269035532923E-2</v>
      </c>
      <c r="I70" s="17">
        <f t="shared" si="3"/>
        <v>0.28009259259259256</v>
      </c>
    </row>
    <row r="71" spans="1:9" x14ac:dyDescent="0.35">
      <c r="A71" t="s">
        <v>223</v>
      </c>
      <c r="B71" s="51">
        <v>114400</v>
      </c>
      <c r="C71" s="51">
        <v>115300</v>
      </c>
      <c r="D71" s="51">
        <v>697</v>
      </c>
      <c r="E71" s="51">
        <v>116200</v>
      </c>
      <c r="F71" s="51">
        <v>116350</v>
      </c>
      <c r="G71" s="51">
        <v>4505</v>
      </c>
      <c r="H71" s="16">
        <f t="shared" si="2"/>
        <v>-1.5490533562822706E-2</v>
      </c>
      <c r="I71" s="17">
        <f t="shared" si="3"/>
        <v>3.0732368896925859</v>
      </c>
    </row>
    <row r="72" spans="1:9" x14ac:dyDescent="0.35">
      <c r="A72" t="s">
        <v>224</v>
      </c>
      <c r="B72" s="51">
        <v>108250</v>
      </c>
      <c r="C72" s="51">
        <v>114100</v>
      </c>
      <c r="D72" s="51">
        <v>348</v>
      </c>
      <c r="E72" s="51">
        <v>114350</v>
      </c>
      <c r="F72" s="51">
        <v>114250</v>
      </c>
      <c r="G72" s="51">
        <v>4825</v>
      </c>
      <c r="H72" s="16">
        <f t="shared" si="2"/>
        <v>-5.334499344118937E-2</v>
      </c>
      <c r="I72" s="17">
        <f t="shared" si="3"/>
        <v>7.1032186459489388E-2</v>
      </c>
    </row>
    <row r="73" spans="1:9" x14ac:dyDescent="0.35">
      <c r="A73" t="s">
        <v>225</v>
      </c>
      <c r="B73" s="51">
        <v>109500</v>
      </c>
      <c r="C73" s="51">
        <v>108650</v>
      </c>
      <c r="D73" s="51">
        <v>120</v>
      </c>
      <c r="E73" s="51">
        <v>108200</v>
      </c>
      <c r="F73" s="51">
        <v>109200</v>
      </c>
      <c r="G73" s="51">
        <v>4871</v>
      </c>
      <c r="H73" s="16">
        <f t="shared" si="2"/>
        <v>1.201478743068396E-2</v>
      </c>
      <c r="I73" s="17">
        <f t="shared" si="3"/>
        <v>9.5336787564765935E-3</v>
      </c>
    </row>
    <row r="74" spans="1:9" x14ac:dyDescent="0.35">
      <c r="A74" t="s">
        <v>226</v>
      </c>
      <c r="B74" s="51">
        <v>109000</v>
      </c>
      <c r="C74" s="51">
        <v>109500</v>
      </c>
      <c r="D74" s="51">
        <v>504</v>
      </c>
      <c r="E74" s="51">
        <v>109100</v>
      </c>
      <c r="F74" s="51">
        <v>109100</v>
      </c>
      <c r="G74" s="51">
        <v>4997</v>
      </c>
      <c r="H74" s="16">
        <f t="shared" si="2"/>
        <v>-9.1659028414303734E-4</v>
      </c>
      <c r="I74" s="17">
        <f t="shared" si="3"/>
        <v>2.5867378361732696E-2</v>
      </c>
    </row>
    <row r="75" spans="1:9" x14ac:dyDescent="0.35">
      <c r="A75" t="s">
        <v>227</v>
      </c>
      <c r="B75" s="82">
        <v>112850</v>
      </c>
      <c r="C75" s="82">
        <v>109000</v>
      </c>
      <c r="D75" s="82">
        <v>508</v>
      </c>
      <c r="E75" s="82">
        <v>108900</v>
      </c>
      <c r="F75" s="82">
        <v>108250</v>
      </c>
      <c r="G75" s="82">
        <v>4938</v>
      </c>
      <c r="H75" s="16">
        <f t="shared" si="2"/>
        <v>3.6271808999081667E-2</v>
      </c>
      <c r="I75" s="17">
        <f t="shared" si="3"/>
        <v>-1.1807084250550326E-2</v>
      </c>
    </row>
    <row r="76" spans="1:9" x14ac:dyDescent="0.35">
      <c r="A76" t="s">
        <v>228</v>
      </c>
      <c r="B76" s="83">
        <v>112050</v>
      </c>
      <c r="C76" s="83">
        <v>112850</v>
      </c>
      <c r="D76" s="83">
        <v>110</v>
      </c>
      <c r="E76" s="83">
        <v>111150</v>
      </c>
      <c r="F76" s="83">
        <v>113300</v>
      </c>
      <c r="G76" s="83">
        <v>4937</v>
      </c>
      <c r="H76" s="16">
        <f t="shared" si="2"/>
        <v>8.0971659919029104E-3</v>
      </c>
      <c r="I76" s="17">
        <f t="shared" si="3"/>
        <v>-2.0251113811264876E-4</v>
      </c>
    </row>
    <row r="77" spans="1:9" x14ac:dyDescent="0.35">
      <c r="A77" t="s">
        <v>229</v>
      </c>
      <c r="B77" s="87">
        <v>112900</v>
      </c>
      <c r="C77" s="87">
        <v>112050</v>
      </c>
      <c r="D77" s="87">
        <v>185</v>
      </c>
      <c r="E77" s="87">
        <v>112400</v>
      </c>
      <c r="F77" s="87">
        <v>113100</v>
      </c>
      <c r="G77" s="87">
        <v>4915</v>
      </c>
      <c r="H77" s="16">
        <f t="shared" si="2"/>
        <v>4.4483985765124689E-3</v>
      </c>
      <c r="I77" s="17">
        <f t="shared" si="3"/>
        <v>-4.4561474579704052E-3</v>
      </c>
    </row>
    <row r="78" spans="1:9" x14ac:dyDescent="0.35">
      <c r="A78" t="s">
        <v>229</v>
      </c>
      <c r="B78" s="89">
        <v>112900</v>
      </c>
      <c r="C78" s="89">
        <v>112050</v>
      </c>
      <c r="D78" s="89">
        <v>185</v>
      </c>
      <c r="E78" s="89">
        <v>112400</v>
      </c>
      <c r="F78" s="89">
        <v>113100</v>
      </c>
      <c r="G78" s="89">
        <v>4915</v>
      </c>
      <c r="H78" s="16">
        <f t="shared" si="2"/>
        <v>4.4483985765124689E-3</v>
      </c>
      <c r="I78" s="17">
        <f t="shared" si="3"/>
        <v>0</v>
      </c>
    </row>
    <row r="79" spans="1:9" x14ac:dyDescent="0.35">
      <c r="A79" t="s">
        <v>229</v>
      </c>
      <c r="B79" s="90">
        <v>112900</v>
      </c>
      <c r="C79" s="90">
        <v>112050</v>
      </c>
      <c r="D79" s="90">
        <v>185</v>
      </c>
      <c r="E79" s="90">
        <v>112400</v>
      </c>
      <c r="F79" s="90">
        <v>113100</v>
      </c>
      <c r="G79" s="90">
        <v>4915</v>
      </c>
      <c r="H79" s="16">
        <f t="shared" si="2"/>
        <v>4.4483985765124689E-3</v>
      </c>
      <c r="I79" s="17">
        <f t="shared" si="3"/>
        <v>0</v>
      </c>
    </row>
    <row r="80" spans="1:9" x14ac:dyDescent="0.35">
      <c r="A80" t="s">
        <v>229</v>
      </c>
      <c r="B80" s="91">
        <v>112900</v>
      </c>
      <c r="C80" s="91">
        <v>112050</v>
      </c>
      <c r="D80" s="91">
        <v>185</v>
      </c>
      <c r="E80" s="91">
        <v>112400</v>
      </c>
      <c r="F80" s="91">
        <v>113100</v>
      </c>
      <c r="G80" s="91">
        <v>4915</v>
      </c>
      <c r="H80" s="16">
        <f t="shared" si="2"/>
        <v>4.4483985765124689E-3</v>
      </c>
      <c r="I80" s="17">
        <f t="shared" si="3"/>
        <v>0</v>
      </c>
    </row>
    <row r="81" spans="1:9" x14ac:dyDescent="0.35">
      <c r="A81" t="s">
        <v>229</v>
      </c>
      <c r="B81" s="92">
        <v>112900</v>
      </c>
      <c r="C81" s="92">
        <v>112050</v>
      </c>
      <c r="D81" s="92">
        <v>185</v>
      </c>
      <c r="E81" s="92">
        <v>112400</v>
      </c>
      <c r="F81" s="92">
        <v>113100</v>
      </c>
      <c r="G81" s="92">
        <v>4915</v>
      </c>
      <c r="H81" s="16">
        <f t="shared" si="2"/>
        <v>4.4483985765124689E-3</v>
      </c>
      <c r="I81" s="17">
        <f t="shared" si="3"/>
        <v>0</v>
      </c>
    </row>
    <row r="82" spans="1:9" x14ac:dyDescent="0.35">
      <c r="A82" t="s">
        <v>229</v>
      </c>
      <c r="B82" s="93">
        <v>112900</v>
      </c>
      <c r="C82" s="93">
        <v>112050</v>
      </c>
      <c r="D82" s="93">
        <v>185</v>
      </c>
      <c r="E82" s="93">
        <v>112400</v>
      </c>
      <c r="F82" s="93">
        <v>113100</v>
      </c>
      <c r="G82" s="93">
        <v>4915</v>
      </c>
      <c r="H82" s="16">
        <f t="shared" si="2"/>
        <v>4.4483985765124689E-3</v>
      </c>
      <c r="I82" s="17">
        <f t="shared" si="3"/>
        <v>0</v>
      </c>
    </row>
    <row r="83" spans="1:9" x14ac:dyDescent="0.35">
      <c r="A83" t="s">
        <v>229</v>
      </c>
      <c r="B83" s="94">
        <v>112900</v>
      </c>
      <c r="C83" s="94">
        <v>112050</v>
      </c>
      <c r="D83" s="94">
        <v>185</v>
      </c>
      <c r="E83" s="94">
        <v>112400</v>
      </c>
      <c r="F83" s="94">
        <v>113100</v>
      </c>
      <c r="G83" s="94">
        <v>4915</v>
      </c>
      <c r="H83" s="16">
        <f t="shared" si="2"/>
        <v>4.4483985765124689E-3</v>
      </c>
      <c r="I83" s="17">
        <f t="shared" si="3"/>
        <v>0</v>
      </c>
    </row>
    <row r="84" spans="1:9" x14ac:dyDescent="0.35">
      <c r="A84" t="s">
        <v>229</v>
      </c>
      <c r="B84" s="95">
        <v>112900</v>
      </c>
      <c r="C84" s="95">
        <v>112050</v>
      </c>
      <c r="D84" s="95">
        <v>185</v>
      </c>
      <c r="E84" s="95">
        <v>112400</v>
      </c>
      <c r="F84" s="95">
        <v>113100</v>
      </c>
      <c r="G84" s="95">
        <v>4915</v>
      </c>
      <c r="H84" s="16">
        <f t="shared" si="2"/>
        <v>4.4483985765124689E-3</v>
      </c>
      <c r="I84" s="17">
        <f t="shared" si="3"/>
        <v>0</v>
      </c>
    </row>
    <row r="85" spans="1:9" x14ac:dyDescent="0.35">
      <c r="A85" t="s">
        <v>230</v>
      </c>
      <c r="B85" s="98">
        <v>114300</v>
      </c>
      <c r="C85" s="98">
        <v>112900</v>
      </c>
      <c r="D85" s="98">
        <v>264</v>
      </c>
      <c r="E85" s="98">
        <v>113400</v>
      </c>
      <c r="F85" s="98">
        <v>113300</v>
      </c>
      <c r="G85" s="98">
        <v>4868</v>
      </c>
      <c r="H85" s="16">
        <f t="shared" si="2"/>
        <v>7.9365079365079083E-3</v>
      </c>
      <c r="I85" s="17">
        <f t="shared" si="3"/>
        <v>-9.5625635808749276E-3</v>
      </c>
    </row>
    <row r="86" spans="1:9" x14ac:dyDescent="0.35">
      <c r="A86" t="s">
        <v>231</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232</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233</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234</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235</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236</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237</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238</v>
      </c>
      <c r="B93" s="127">
        <v>110750</v>
      </c>
      <c r="C93" s="127">
        <v>111200</v>
      </c>
      <c r="D93" s="127">
        <v>442</v>
      </c>
      <c r="E93" s="127">
        <v>111150</v>
      </c>
      <c r="F93" s="127">
        <v>111050</v>
      </c>
      <c r="G93" s="127">
        <v>5391</v>
      </c>
      <c r="H93" s="16">
        <f t="shared" ref="H93:H117" si="4">+B93/E93-1</f>
        <v>-3.598740440845738E-3</v>
      </c>
      <c r="I93" s="17">
        <f t="shared" si="3"/>
        <v>9.9288122892469133E-3</v>
      </c>
    </row>
    <row r="94" spans="1:9" x14ac:dyDescent="0.35">
      <c r="A94" t="s">
        <v>239</v>
      </c>
      <c r="B94" s="131">
        <v>109400</v>
      </c>
      <c r="C94" s="131">
        <v>110750</v>
      </c>
      <c r="D94" s="131">
        <v>332</v>
      </c>
      <c r="E94" s="131">
        <v>111650</v>
      </c>
      <c r="F94" s="131">
        <v>111000</v>
      </c>
      <c r="G94" s="131">
        <v>5404</v>
      </c>
      <c r="H94" s="16">
        <f t="shared" si="4"/>
        <v>-2.0152261531571902E-2</v>
      </c>
      <c r="I94" s="17">
        <f t="shared" ref="I94:I117" si="5">+G94/G93-1</f>
        <v>2.4114264514931705E-3</v>
      </c>
    </row>
    <row r="95" spans="1:9" x14ac:dyDescent="0.35">
      <c r="A95" t="s">
        <v>239</v>
      </c>
      <c r="B95" s="133">
        <v>109400</v>
      </c>
      <c r="C95" s="133">
        <v>110750</v>
      </c>
      <c r="D95" s="133">
        <v>332</v>
      </c>
      <c r="E95" s="133">
        <v>111650</v>
      </c>
      <c r="F95" s="133">
        <v>111000</v>
      </c>
      <c r="G95" s="133">
        <v>5404</v>
      </c>
      <c r="H95" s="16">
        <f t="shared" si="4"/>
        <v>-2.0152261531571902E-2</v>
      </c>
      <c r="I95" s="17">
        <f t="shared" si="5"/>
        <v>0</v>
      </c>
    </row>
    <row r="96" spans="1:9" x14ac:dyDescent="0.35">
      <c r="A96" t="s">
        <v>240</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241</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242</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243</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244</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245</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246</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247</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248</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249</v>
      </c>
      <c r="B105" s="163">
        <v>114350</v>
      </c>
      <c r="C105" s="163">
        <v>115800</v>
      </c>
      <c r="D105" s="163">
        <v>349</v>
      </c>
      <c r="E105" s="163">
        <v>115800</v>
      </c>
      <c r="F105" s="163">
        <v>115550</v>
      </c>
      <c r="G105" s="163">
        <v>8188</v>
      </c>
      <c r="H105" s="16">
        <f t="shared" si="4"/>
        <v>-1.2521588946459383E-2</v>
      </c>
      <c r="I105" s="17">
        <f t="shared" si="5"/>
        <v>3.9234919077979491E-3</v>
      </c>
    </row>
    <row r="106" spans="1:9" x14ac:dyDescent="0.35">
      <c r="A106" t="s">
        <v>250</v>
      </c>
      <c r="B106" s="165">
        <v>114200</v>
      </c>
      <c r="C106" s="165">
        <v>114350</v>
      </c>
      <c r="D106" s="165">
        <v>378</v>
      </c>
      <c r="E106" s="165">
        <v>114750</v>
      </c>
      <c r="F106" s="165">
        <v>114800</v>
      </c>
      <c r="G106" s="165">
        <v>8307</v>
      </c>
      <c r="H106" s="16">
        <f t="shared" si="4"/>
        <v>-4.7930283224401071E-3</v>
      </c>
      <c r="I106" s="17">
        <f t="shared" si="5"/>
        <v>1.4533463605276076E-2</v>
      </c>
    </row>
    <row r="107" spans="1:9" x14ac:dyDescent="0.35">
      <c r="A107" t="s">
        <v>251</v>
      </c>
      <c r="B107" s="167">
        <v>112150</v>
      </c>
      <c r="C107" s="167">
        <v>114200</v>
      </c>
      <c r="D107" s="167">
        <v>763</v>
      </c>
      <c r="E107" s="167">
        <v>114300</v>
      </c>
      <c r="F107" s="167">
        <v>114300</v>
      </c>
      <c r="G107" s="167">
        <v>8446</v>
      </c>
      <c r="H107" s="16">
        <f t="shared" si="4"/>
        <v>-1.8810148731408627E-2</v>
      </c>
      <c r="I107" s="17">
        <f t="shared" si="5"/>
        <v>1.6732875887805365E-2</v>
      </c>
    </row>
    <row r="108" spans="1:9" x14ac:dyDescent="0.35">
      <c r="A108" t="s">
        <v>252</v>
      </c>
      <c r="B108" s="169">
        <v>110950</v>
      </c>
      <c r="C108" s="169">
        <v>112150</v>
      </c>
      <c r="D108" s="169">
        <v>529</v>
      </c>
      <c r="E108" s="169">
        <v>112550</v>
      </c>
      <c r="F108" s="169">
        <v>111050</v>
      </c>
      <c r="G108" s="169">
        <v>8446</v>
      </c>
      <c r="H108" s="16">
        <f t="shared" si="4"/>
        <v>-1.421590404264772E-2</v>
      </c>
      <c r="I108" s="17">
        <f t="shared" si="5"/>
        <v>0</v>
      </c>
    </row>
    <row r="109" spans="1:9" x14ac:dyDescent="0.35">
      <c r="A109" t="s">
        <v>253</v>
      </c>
      <c r="B109" s="171">
        <v>109750</v>
      </c>
      <c r="C109" s="171">
        <v>110950</v>
      </c>
      <c r="D109" s="171">
        <v>852</v>
      </c>
      <c r="E109" s="171">
        <v>111050</v>
      </c>
      <c r="F109" s="171">
        <v>111300</v>
      </c>
      <c r="G109" s="171">
        <v>8438</v>
      </c>
      <c r="H109" s="16">
        <f t="shared" si="4"/>
        <v>-1.1706438541197683E-2</v>
      </c>
      <c r="I109" s="17">
        <f t="shared" si="5"/>
        <v>-9.4719393795883455E-4</v>
      </c>
    </row>
    <row r="110" spans="1:9" x14ac:dyDescent="0.35">
      <c r="A110" t="s">
        <v>254</v>
      </c>
      <c r="B110" s="173">
        <v>107200</v>
      </c>
      <c r="C110" s="173">
        <v>109750</v>
      </c>
      <c r="D110" s="173">
        <v>1796</v>
      </c>
      <c r="E110" s="173">
        <v>110750</v>
      </c>
      <c r="F110" s="173">
        <v>109900</v>
      </c>
      <c r="G110" s="173">
        <v>8659</v>
      </c>
      <c r="H110" s="16">
        <f t="shared" si="4"/>
        <v>-3.2054176072234708E-2</v>
      </c>
      <c r="I110" s="17">
        <f t="shared" si="5"/>
        <v>2.6191040530931575E-2</v>
      </c>
    </row>
    <row r="111" spans="1:9" x14ac:dyDescent="0.35">
      <c r="A111" t="s">
        <v>255</v>
      </c>
      <c r="B111" s="175">
        <v>108350</v>
      </c>
      <c r="C111" s="175">
        <v>107200</v>
      </c>
      <c r="D111" s="175">
        <v>308</v>
      </c>
      <c r="E111" s="175">
        <v>108500</v>
      </c>
      <c r="F111" s="175">
        <v>108400</v>
      </c>
      <c r="G111" s="175">
        <v>8630</v>
      </c>
      <c r="H111" s="16">
        <f t="shared" si="4"/>
        <v>-1.3824884792627001E-3</v>
      </c>
      <c r="I111" s="17">
        <f t="shared" si="5"/>
        <v>-3.3491165261577693E-3</v>
      </c>
    </row>
    <row r="112" spans="1:9" x14ac:dyDescent="0.35">
      <c r="A112" t="s">
        <v>256</v>
      </c>
      <c r="B112" s="177">
        <v>110700</v>
      </c>
      <c r="C112" s="177">
        <v>108350</v>
      </c>
      <c r="D112" s="177">
        <v>459</v>
      </c>
      <c r="E112" s="177">
        <v>108400</v>
      </c>
      <c r="F112" s="177">
        <v>109750</v>
      </c>
      <c r="G112" s="177">
        <v>8691</v>
      </c>
      <c r="H112" s="16">
        <f t="shared" si="4"/>
        <v>2.1217712177121761E-2</v>
      </c>
      <c r="I112" s="17">
        <f t="shared" si="5"/>
        <v>7.0683661645423168E-3</v>
      </c>
    </row>
    <row r="113" spans="1:9" x14ac:dyDescent="0.35">
      <c r="A113" t="s">
        <v>257</v>
      </c>
      <c r="B113" s="180">
        <v>110300</v>
      </c>
      <c r="C113" s="180">
        <v>110700</v>
      </c>
      <c r="D113" s="180">
        <v>651</v>
      </c>
      <c r="E113" s="180">
        <v>110300</v>
      </c>
      <c r="F113" s="180">
        <v>111500</v>
      </c>
      <c r="G113" s="180">
        <v>8696</v>
      </c>
      <c r="H113" s="16">
        <f t="shared" si="4"/>
        <v>0</v>
      </c>
      <c r="I113" s="17">
        <f t="shared" si="5"/>
        <v>5.7530778966752294E-4</v>
      </c>
    </row>
    <row r="114" spans="1:9" x14ac:dyDescent="0.35">
      <c r="A114" t="s">
        <v>258</v>
      </c>
      <c r="B114" s="184">
        <v>111000</v>
      </c>
      <c r="C114" s="184">
        <v>110300</v>
      </c>
      <c r="D114" s="184">
        <v>1556</v>
      </c>
      <c r="E114" s="184">
        <v>111050</v>
      </c>
      <c r="F114" s="184">
        <v>110900</v>
      </c>
      <c r="G114" s="184">
        <v>9159</v>
      </c>
      <c r="H114" s="16">
        <f t="shared" si="4"/>
        <v>-4.5024763619994079E-4</v>
      </c>
      <c r="I114" s="17">
        <f t="shared" si="5"/>
        <v>5.3242870285188593E-2</v>
      </c>
    </row>
    <row r="115" spans="1:9" x14ac:dyDescent="0.35">
      <c r="A115" t="s">
        <v>259</v>
      </c>
      <c r="B115" s="186">
        <v>111200</v>
      </c>
      <c r="C115" s="186">
        <v>111000</v>
      </c>
      <c r="D115" s="186">
        <v>403</v>
      </c>
      <c r="E115" s="186">
        <v>111950</v>
      </c>
      <c r="F115" s="186">
        <v>110900</v>
      </c>
      <c r="G115" s="186">
        <v>9362</v>
      </c>
      <c r="H115" s="16">
        <f t="shared" si="4"/>
        <v>-6.6994193836533711E-3</v>
      </c>
      <c r="I115" s="17">
        <f t="shared" si="5"/>
        <v>2.2163991702150998E-2</v>
      </c>
    </row>
    <row r="116" spans="1:9" x14ac:dyDescent="0.35">
      <c r="A116" t="s">
        <v>260</v>
      </c>
      <c r="B116" s="188">
        <v>111150</v>
      </c>
      <c r="C116" s="188">
        <v>111200</v>
      </c>
      <c r="D116" s="188">
        <v>534</v>
      </c>
      <c r="E116" s="188">
        <v>111050</v>
      </c>
      <c r="F116" s="188">
        <v>110700</v>
      </c>
      <c r="G116" s="188">
        <v>9468</v>
      </c>
      <c r="H116" s="16">
        <f t="shared" si="4"/>
        <v>9.0049527239988159E-4</v>
      </c>
      <c r="I116" s="17">
        <f t="shared" si="5"/>
        <v>1.1322367015594859E-2</v>
      </c>
    </row>
    <row r="117" spans="1:9" x14ac:dyDescent="0.35">
      <c r="A117" t="s">
        <v>261</v>
      </c>
      <c r="B117" s="190">
        <v>111350</v>
      </c>
      <c r="C117" s="190">
        <v>111150</v>
      </c>
      <c r="D117" s="190">
        <v>2473</v>
      </c>
      <c r="E117" s="190">
        <v>110500</v>
      </c>
      <c r="F117" s="190">
        <v>111800</v>
      </c>
      <c r="G117" s="190">
        <v>10569</v>
      </c>
      <c r="H117" s="16">
        <f t="shared" si="4"/>
        <v>7.692307692307665E-3</v>
      </c>
      <c r="I117" s="17">
        <f t="shared" si="5"/>
        <v>0.1162864385297846</v>
      </c>
    </row>
    <row r="118" spans="1:9" x14ac:dyDescent="0.35">
      <c r="A118" t="s">
        <v>262</v>
      </c>
      <c r="B118" s="192">
        <v>110800</v>
      </c>
      <c r="C118" s="192">
        <v>111350</v>
      </c>
      <c r="D118" s="192">
        <v>1758</v>
      </c>
      <c r="E118" s="192">
        <v>111400</v>
      </c>
      <c r="F118" s="192">
        <v>112100</v>
      </c>
      <c r="G118" s="192">
        <v>10764</v>
      </c>
      <c r="H118" s="16">
        <f t="shared" ref="H118" si="6">+B118/E118-1</f>
        <v>-5.3859964093356805E-3</v>
      </c>
      <c r="I118" s="17">
        <f t="shared" ref="I118" si="7">+G118/G117-1</f>
        <v>1.8450184501844991E-2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18"/>
  <sheetViews>
    <sheetView showGridLines="0" workbookViewId="0">
      <pane xSplit="1" ySplit="1" topLeftCell="B104" activePane="bottomRight" state="frozen"/>
      <selection pane="topRight" activeCell="B1" sqref="B1"/>
      <selection pane="bottomLeft" activeCell="A2" sqref="A2"/>
      <selection pane="bottomRight" activeCell="H117" sqref="H117:I118"/>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144</v>
      </c>
      <c r="B1" s="8" t="s">
        <v>145</v>
      </c>
      <c r="C1" s="8" t="s">
        <v>146</v>
      </c>
      <c r="D1" s="8" t="s">
        <v>147</v>
      </c>
      <c r="E1" s="8" t="s">
        <v>148</v>
      </c>
      <c r="F1" s="8" t="s">
        <v>149</v>
      </c>
      <c r="G1" s="8" t="s">
        <v>150</v>
      </c>
      <c r="H1" s="76" t="s">
        <v>201</v>
      </c>
      <c r="I1" s="58" t="s">
        <v>152</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202</v>
      </c>
      <c r="B50" s="51">
        <v>105600</v>
      </c>
      <c r="C50" s="51">
        <v>103750</v>
      </c>
      <c r="D50" s="51">
        <v>39</v>
      </c>
      <c r="E50" s="51">
        <v>103750</v>
      </c>
      <c r="F50" s="51">
        <v>105000</v>
      </c>
      <c r="G50" s="51">
        <v>26</v>
      </c>
      <c r="H50" s="16">
        <f t="shared" ref="H50:H81" si="0">+B50/E50-1</f>
        <v>1.7831325301204792E-2</v>
      </c>
      <c r="I50" s="17"/>
    </row>
    <row r="51" spans="1:9" x14ac:dyDescent="0.35">
      <c r="A51" s="48" t="s">
        <v>203</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204</v>
      </c>
      <c r="B52" s="51">
        <v>104200</v>
      </c>
      <c r="C52" s="51">
        <v>103800</v>
      </c>
      <c r="D52" s="51">
        <v>48</v>
      </c>
      <c r="E52" s="51">
        <v>104900</v>
      </c>
      <c r="F52" s="51">
        <v>103550</v>
      </c>
      <c r="G52" s="51">
        <v>62</v>
      </c>
      <c r="H52" s="16">
        <f t="shared" si="0"/>
        <v>-6.673021925643452E-3</v>
      </c>
      <c r="I52" s="17">
        <f t="shared" si="1"/>
        <v>0.10714285714285721</v>
      </c>
    </row>
    <row r="53" spans="1:9" x14ac:dyDescent="0.35">
      <c r="A53" s="48" t="s">
        <v>205</v>
      </c>
      <c r="B53" s="51">
        <v>103050</v>
      </c>
      <c r="C53" s="51">
        <v>104200</v>
      </c>
      <c r="D53" s="51">
        <v>31</v>
      </c>
      <c r="E53" s="51">
        <v>103600</v>
      </c>
      <c r="F53" s="51">
        <v>105200</v>
      </c>
      <c r="G53" s="51">
        <v>68</v>
      </c>
      <c r="H53" s="16">
        <f t="shared" si="0"/>
        <v>-5.308880308880326E-3</v>
      </c>
      <c r="I53" s="17">
        <f t="shared" si="1"/>
        <v>9.6774193548387011E-2</v>
      </c>
    </row>
    <row r="54" spans="1:9" x14ac:dyDescent="0.35">
      <c r="A54" s="48" t="s">
        <v>206</v>
      </c>
      <c r="B54" s="51">
        <v>101950</v>
      </c>
      <c r="C54" s="51">
        <v>103050</v>
      </c>
      <c r="D54" s="51">
        <v>55</v>
      </c>
      <c r="E54" s="51">
        <v>103700</v>
      </c>
      <c r="F54" s="51">
        <v>102100</v>
      </c>
      <c r="G54" s="51">
        <v>87</v>
      </c>
      <c r="H54" s="16">
        <f t="shared" si="0"/>
        <v>-1.687560270009647E-2</v>
      </c>
      <c r="I54" s="17">
        <f t="shared" si="1"/>
        <v>0.27941176470588225</v>
      </c>
    </row>
    <row r="55" spans="1:9" x14ac:dyDescent="0.35">
      <c r="A55" s="48" t="s">
        <v>207</v>
      </c>
      <c r="B55" s="48">
        <v>103450</v>
      </c>
      <c r="C55" s="48">
        <v>101950</v>
      </c>
      <c r="D55" s="48">
        <v>24</v>
      </c>
      <c r="E55" s="48">
        <v>102050</v>
      </c>
      <c r="F55" s="48">
        <v>102050</v>
      </c>
      <c r="G55" s="48">
        <v>94</v>
      </c>
      <c r="H55" s="16">
        <f t="shared" si="0"/>
        <v>1.3718765311121928E-2</v>
      </c>
      <c r="I55" s="17">
        <f t="shared" si="1"/>
        <v>8.0459770114942541E-2</v>
      </c>
    </row>
    <row r="56" spans="1:9" x14ac:dyDescent="0.35">
      <c r="A56" s="48" t="s">
        <v>208</v>
      </c>
      <c r="B56" s="51">
        <v>104200</v>
      </c>
      <c r="C56" s="51">
        <v>103450</v>
      </c>
      <c r="D56" s="51">
        <v>40</v>
      </c>
      <c r="E56" s="51">
        <v>102700</v>
      </c>
      <c r="F56" s="51">
        <v>102650</v>
      </c>
      <c r="G56" s="51">
        <v>110</v>
      </c>
      <c r="H56" s="16">
        <f t="shared" si="0"/>
        <v>1.4605647517039966E-2</v>
      </c>
      <c r="I56" s="17">
        <f t="shared" si="1"/>
        <v>0.17021276595744683</v>
      </c>
    </row>
    <row r="57" spans="1:9" x14ac:dyDescent="0.35">
      <c r="A57" s="48" t="s">
        <v>209</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210</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211</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212</v>
      </c>
      <c r="B60" s="51">
        <v>103850</v>
      </c>
      <c r="C60" s="51">
        <v>104150</v>
      </c>
      <c r="D60" s="51">
        <v>32</v>
      </c>
      <c r="E60" s="51">
        <v>103950</v>
      </c>
      <c r="F60" s="51">
        <v>104600</v>
      </c>
      <c r="G60" s="48">
        <v>136</v>
      </c>
      <c r="H60" s="16">
        <f t="shared" si="0"/>
        <v>-9.6200096200094176E-4</v>
      </c>
      <c r="I60" s="17">
        <f t="shared" si="1"/>
        <v>6.25E-2</v>
      </c>
    </row>
    <row r="61" spans="1:9" x14ac:dyDescent="0.35">
      <c r="A61" s="48" t="s">
        <v>213</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214</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215</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216</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217</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218</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219</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220</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221</v>
      </c>
      <c r="B69" s="51">
        <v>98550</v>
      </c>
      <c r="C69" s="51">
        <v>99200</v>
      </c>
      <c r="D69" s="51">
        <v>356</v>
      </c>
      <c r="E69" s="51">
        <v>100450</v>
      </c>
      <c r="F69" s="51">
        <v>99050</v>
      </c>
      <c r="G69" s="48">
        <v>400</v>
      </c>
      <c r="H69" s="16">
        <f t="shared" si="0"/>
        <v>-1.8914883026381335E-2</v>
      </c>
      <c r="I69" s="17">
        <f t="shared" si="1"/>
        <v>0.39372822299651578</v>
      </c>
    </row>
    <row r="70" spans="1:9" x14ac:dyDescent="0.35">
      <c r="A70" s="48" t="s">
        <v>222</v>
      </c>
      <c r="B70" s="51">
        <v>100050</v>
      </c>
      <c r="C70" s="51">
        <v>98550</v>
      </c>
      <c r="D70" s="51">
        <v>730</v>
      </c>
      <c r="E70" s="51">
        <v>98650</v>
      </c>
      <c r="F70" s="51">
        <v>99000</v>
      </c>
      <c r="G70" s="51">
        <v>486</v>
      </c>
      <c r="H70" s="16">
        <f t="shared" si="0"/>
        <v>1.4191586416624435E-2</v>
      </c>
      <c r="I70" s="17">
        <f t="shared" si="1"/>
        <v>0.21500000000000008</v>
      </c>
    </row>
    <row r="71" spans="1:9" x14ac:dyDescent="0.35">
      <c r="A71" t="s">
        <v>223</v>
      </c>
      <c r="B71" s="51">
        <v>114650</v>
      </c>
      <c r="C71" s="51">
        <v>116150</v>
      </c>
      <c r="D71" s="51">
        <v>886</v>
      </c>
      <c r="E71" s="51">
        <v>116350</v>
      </c>
      <c r="F71" s="51">
        <v>116150</v>
      </c>
      <c r="G71" s="51">
        <v>5163</v>
      </c>
      <c r="H71" s="16">
        <f t="shared" si="0"/>
        <v>-1.4611087236785614E-2</v>
      </c>
      <c r="I71" s="17">
        <f t="shared" si="1"/>
        <v>9.6234567901234573</v>
      </c>
    </row>
    <row r="72" spans="1:9" x14ac:dyDescent="0.35">
      <c r="A72" t="s">
        <v>224</v>
      </c>
      <c r="B72" s="51">
        <v>108200</v>
      </c>
      <c r="C72" s="51">
        <v>114400</v>
      </c>
      <c r="D72" s="51">
        <v>1442</v>
      </c>
      <c r="E72" s="51">
        <v>114550</v>
      </c>
      <c r="F72" s="51">
        <v>114600</v>
      </c>
      <c r="G72" s="51">
        <v>5859</v>
      </c>
      <c r="H72" s="16">
        <f t="shared" si="0"/>
        <v>-5.543430816237449E-2</v>
      </c>
      <c r="I72" s="17">
        <f t="shared" si="1"/>
        <v>0.13480534572922709</v>
      </c>
    </row>
    <row r="73" spans="1:9" x14ac:dyDescent="0.35">
      <c r="A73" t="s">
        <v>225</v>
      </c>
      <c r="B73" s="51">
        <v>109450</v>
      </c>
      <c r="C73" s="51">
        <v>108950</v>
      </c>
      <c r="D73" s="51">
        <v>438</v>
      </c>
      <c r="E73" s="51">
        <v>108350</v>
      </c>
      <c r="F73" s="51">
        <v>109300</v>
      </c>
      <c r="G73" s="51">
        <v>6104</v>
      </c>
      <c r="H73" s="16">
        <f t="shared" si="0"/>
        <v>1.0152284263959421E-2</v>
      </c>
      <c r="I73" s="17">
        <f t="shared" si="1"/>
        <v>4.1816009557944955E-2</v>
      </c>
    </row>
    <row r="74" spans="1:9" x14ac:dyDescent="0.35">
      <c r="A74" t="s">
        <v>226</v>
      </c>
      <c r="B74" s="51">
        <v>108950</v>
      </c>
      <c r="C74" s="51">
        <v>109450</v>
      </c>
      <c r="D74" s="51">
        <v>546</v>
      </c>
      <c r="E74" s="51">
        <v>109200</v>
      </c>
      <c r="F74" s="51">
        <v>109600</v>
      </c>
      <c r="G74" s="51">
        <v>6084</v>
      </c>
      <c r="H74" s="16">
        <f t="shared" si="0"/>
        <v>-2.2893772893772812E-3</v>
      </c>
      <c r="I74" s="17">
        <f t="shared" si="1"/>
        <v>-3.2765399737876288E-3</v>
      </c>
    </row>
    <row r="75" spans="1:9" x14ac:dyDescent="0.35">
      <c r="A75" t="s">
        <v>227</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228</v>
      </c>
      <c r="B76" s="83">
        <v>112000</v>
      </c>
      <c r="C76" s="83">
        <v>112550</v>
      </c>
      <c r="D76" s="83">
        <v>352</v>
      </c>
      <c r="E76" s="83">
        <v>111100</v>
      </c>
      <c r="F76" s="83">
        <v>112550</v>
      </c>
      <c r="G76" s="83">
        <v>6036</v>
      </c>
      <c r="H76" s="16">
        <f t="shared" si="0"/>
        <v>8.1008100810080474E-3</v>
      </c>
      <c r="I76" s="17">
        <f t="shared" si="1"/>
        <v>1.1610549013103544E-3</v>
      </c>
    </row>
    <row r="77" spans="1:9" x14ac:dyDescent="0.35">
      <c r="A77" t="s">
        <v>229</v>
      </c>
      <c r="B77" s="87">
        <v>112950</v>
      </c>
      <c r="C77" s="87">
        <v>112000</v>
      </c>
      <c r="D77" s="87">
        <v>430</v>
      </c>
      <c r="E77" s="87">
        <v>112450</v>
      </c>
      <c r="F77" s="87">
        <v>112900</v>
      </c>
      <c r="G77" s="87">
        <v>6090</v>
      </c>
      <c r="H77" s="16">
        <f t="shared" si="0"/>
        <v>4.4464206313916677E-3</v>
      </c>
      <c r="I77" s="17">
        <f t="shared" si="1"/>
        <v>8.9463220675944921E-3</v>
      </c>
    </row>
    <row r="78" spans="1:9" x14ac:dyDescent="0.35">
      <c r="A78" t="s">
        <v>229</v>
      </c>
      <c r="B78" s="89">
        <v>112950</v>
      </c>
      <c r="C78" s="89">
        <v>112000</v>
      </c>
      <c r="D78" s="89">
        <v>430</v>
      </c>
      <c r="E78" s="89">
        <v>112450</v>
      </c>
      <c r="F78" s="89">
        <v>112900</v>
      </c>
      <c r="G78" s="89">
        <v>6090</v>
      </c>
      <c r="H78" s="16">
        <f t="shared" si="0"/>
        <v>4.4464206313916677E-3</v>
      </c>
      <c r="I78" s="17">
        <f t="shared" si="1"/>
        <v>0</v>
      </c>
    </row>
    <row r="79" spans="1:9" x14ac:dyDescent="0.35">
      <c r="A79" t="s">
        <v>229</v>
      </c>
      <c r="B79" s="90">
        <v>112950</v>
      </c>
      <c r="C79" s="90">
        <v>112000</v>
      </c>
      <c r="D79" s="90">
        <v>430</v>
      </c>
      <c r="E79" s="90">
        <v>112450</v>
      </c>
      <c r="F79" s="90">
        <v>112900</v>
      </c>
      <c r="G79" s="90">
        <v>6090</v>
      </c>
      <c r="H79" s="16">
        <f t="shared" si="0"/>
        <v>4.4464206313916677E-3</v>
      </c>
      <c r="I79" s="17">
        <f t="shared" si="1"/>
        <v>0</v>
      </c>
    </row>
    <row r="80" spans="1:9" x14ac:dyDescent="0.35">
      <c r="A80" t="s">
        <v>229</v>
      </c>
      <c r="B80" s="91">
        <v>112950</v>
      </c>
      <c r="C80" s="91">
        <v>112000</v>
      </c>
      <c r="D80" s="91">
        <v>430</v>
      </c>
      <c r="E80" s="91">
        <v>112450</v>
      </c>
      <c r="F80" s="91">
        <v>112900</v>
      </c>
      <c r="G80" s="91">
        <v>6090</v>
      </c>
      <c r="H80" s="16">
        <f t="shared" si="0"/>
        <v>4.4464206313916677E-3</v>
      </c>
      <c r="I80" s="17">
        <f t="shared" si="1"/>
        <v>0</v>
      </c>
    </row>
    <row r="81" spans="1:9" x14ac:dyDescent="0.35">
      <c r="A81" t="s">
        <v>229</v>
      </c>
      <c r="B81" s="92">
        <v>112950</v>
      </c>
      <c r="C81" s="92">
        <v>112000</v>
      </c>
      <c r="D81" s="92">
        <v>430</v>
      </c>
      <c r="E81" s="92">
        <v>112450</v>
      </c>
      <c r="F81" s="92">
        <v>112900</v>
      </c>
      <c r="G81" s="92">
        <v>6090</v>
      </c>
      <c r="H81" s="16">
        <f t="shared" si="0"/>
        <v>4.4464206313916677E-3</v>
      </c>
      <c r="I81" s="17">
        <f t="shared" si="1"/>
        <v>0</v>
      </c>
    </row>
    <row r="82" spans="1:9" x14ac:dyDescent="0.35">
      <c r="A82" t="s">
        <v>229</v>
      </c>
      <c r="B82" s="93">
        <v>112950</v>
      </c>
      <c r="C82" s="93">
        <v>112000</v>
      </c>
      <c r="D82" s="93">
        <v>430</v>
      </c>
      <c r="E82" s="93">
        <v>112450</v>
      </c>
      <c r="F82" s="93">
        <v>112900</v>
      </c>
      <c r="G82" s="93">
        <v>6090</v>
      </c>
      <c r="H82" s="16">
        <f t="shared" ref="H82:H117" si="2">+B82/E82-1</f>
        <v>4.4464206313916677E-3</v>
      </c>
      <c r="I82" s="17">
        <f t="shared" si="1"/>
        <v>0</v>
      </c>
    </row>
    <row r="83" spans="1:9" x14ac:dyDescent="0.35">
      <c r="A83" t="s">
        <v>229</v>
      </c>
      <c r="B83" s="94">
        <v>112950</v>
      </c>
      <c r="C83" s="94">
        <v>112000</v>
      </c>
      <c r="D83" s="94">
        <v>430</v>
      </c>
      <c r="E83" s="94">
        <v>112450</v>
      </c>
      <c r="F83" s="94">
        <v>112900</v>
      </c>
      <c r="G83" s="94">
        <v>6090</v>
      </c>
      <c r="H83" s="16">
        <f t="shared" si="2"/>
        <v>4.4464206313916677E-3</v>
      </c>
      <c r="I83" s="17">
        <f t="shared" ref="I83:I117" si="3">+G83/G82-1</f>
        <v>0</v>
      </c>
    </row>
    <row r="84" spans="1:9" x14ac:dyDescent="0.35">
      <c r="A84" t="s">
        <v>229</v>
      </c>
      <c r="B84" s="95">
        <v>112950</v>
      </c>
      <c r="C84" s="95">
        <v>112000</v>
      </c>
      <c r="D84" s="95">
        <v>430</v>
      </c>
      <c r="E84" s="95">
        <v>112450</v>
      </c>
      <c r="F84" s="95">
        <v>112900</v>
      </c>
      <c r="G84" s="95">
        <v>6090</v>
      </c>
      <c r="H84" s="16">
        <f t="shared" si="2"/>
        <v>4.4464206313916677E-3</v>
      </c>
      <c r="I84" s="17">
        <f t="shared" si="3"/>
        <v>0</v>
      </c>
    </row>
    <row r="85" spans="1:9" x14ac:dyDescent="0.35">
      <c r="A85" t="s">
        <v>230</v>
      </c>
      <c r="B85" s="98">
        <v>114300</v>
      </c>
      <c r="C85" s="98">
        <v>112950</v>
      </c>
      <c r="D85" s="98">
        <v>487</v>
      </c>
      <c r="E85" s="98">
        <v>113200</v>
      </c>
      <c r="F85" s="98">
        <v>113000</v>
      </c>
      <c r="G85" s="98">
        <v>6063</v>
      </c>
      <c r="H85" s="16">
        <f t="shared" si="2"/>
        <v>9.7173144876325779E-3</v>
      </c>
      <c r="I85" s="17">
        <f t="shared" si="3"/>
        <v>-4.4334975369457741E-3</v>
      </c>
    </row>
    <row r="86" spans="1:9" x14ac:dyDescent="0.35">
      <c r="A86" t="s">
        <v>231</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232</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233</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234</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235</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236</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237</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238</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239</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239</v>
      </c>
      <c r="B95" s="133">
        <v>109450</v>
      </c>
      <c r="C95" s="133">
        <v>110750</v>
      </c>
      <c r="D95" s="133">
        <v>967</v>
      </c>
      <c r="E95" s="133">
        <v>112000</v>
      </c>
      <c r="F95" s="133">
        <v>110500</v>
      </c>
      <c r="G95" s="133">
        <v>6462</v>
      </c>
      <c r="H95" s="16">
        <f t="shared" si="2"/>
        <v>-2.2767857142857117E-2</v>
      </c>
      <c r="I95" s="17">
        <f t="shared" si="3"/>
        <v>0</v>
      </c>
    </row>
    <row r="96" spans="1:9" x14ac:dyDescent="0.35">
      <c r="A96" t="s">
        <v>240</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241</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242</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243</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244</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245</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246</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247</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248</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249</v>
      </c>
      <c r="B105" s="163">
        <v>114200</v>
      </c>
      <c r="C105" s="163">
        <v>116000</v>
      </c>
      <c r="D105" s="163">
        <v>999</v>
      </c>
      <c r="E105" s="163">
        <v>115750</v>
      </c>
      <c r="F105" s="163">
        <v>115600</v>
      </c>
      <c r="G105" s="163">
        <v>9339</v>
      </c>
      <c r="H105" s="16">
        <f t="shared" si="2"/>
        <v>-1.3390928725701912E-2</v>
      </c>
      <c r="I105" s="17">
        <f t="shared" si="3"/>
        <v>3.0567203707790869E-2</v>
      </c>
    </row>
    <row r="106" spans="1:9" x14ac:dyDescent="0.35">
      <c r="A106" t="s">
        <v>250</v>
      </c>
      <c r="B106" s="165">
        <v>114400</v>
      </c>
      <c r="C106" s="165">
        <v>114200</v>
      </c>
      <c r="D106" s="165">
        <v>1066</v>
      </c>
      <c r="E106" s="165">
        <v>114800</v>
      </c>
      <c r="F106" s="165">
        <v>115000</v>
      </c>
      <c r="G106" s="165">
        <v>9405</v>
      </c>
      <c r="H106" s="16">
        <f t="shared" si="2"/>
        <v>-3.4843205574912606E-3</v>
      </c>
      <c r="I106" s="17">
        <f t="shared" si="3"/>
        <v>7.0671378091873294E-3</v>
      </c>
    </row>
    <row r="107" spans="1:9" x14ac:dyDescent="0.35">
      <c r="A107" t="s">
        <v>251</v>
      </c>
      <c r="B107" s="167">
        <v>112300</v>
      </c>
      <c r="C107" s="167">
        <v>114400</v>
      </c>
      <c r="D107" s="167">
        <v>2457</v>
      </c>
      <c r="E107" s="167">
        <v>114500</v>
      </c>
      <c r="F107" s="167">
        <v>114750</v>
      </c>
      <c r="G107" s="167">
        <v>9484</v>
      </c>
      <c r="H107" s="16">
        <f t="shared" si="2"/>
        <v>-1.9213973799126594E-2</v>
      </c>
      <c r="I107" s="17">
        <f t="shared" si="3"/>
        <v>8.3997873471557405E-3</v>
      </c>
    </row>
    <row r="108" spans="1:9" x14ac:dyDescent="0.35">
      <c r="A108" t="s">
        <v>252</v>
      </c>
      <c r="B108" s="169">
        <v>111300</v>
      </c>
      <c r="C108" s="169">
        <v>112300</v>
      </c>
      <c r="D108" s="169">
        <v>1643</v>
      </c>
      <c r="E108" s="169">
        <v>112600</v>
      </c>
      <c r="F108" s="169">
        <v>112000</v>
      </c>
      <c r="G108" s="169">
        <v>9609</v>
      </c>
      <c r="H108" s="16">
        <f t="shared" si="2"/>
        <v>-1.1545293072824148E-2</v>
      </c>
      <c r="I108" s="17">
        <f t="shared" si="3"/>
        <v>1.3180092787853148E-2</v>
      </c>
    </row>
    <row r="109" spans="1:9" x14ac:dyDescent="0.35">
      <c r="A109" t="s">
        <v>253</v>
      </c>
      <c r="B109" s="171">
        <v>110350</v>
      </c>
      <c r="C109" s="171">
        <v>111300</v>
      </c>
      <c r="D109" s="171">
        <v>3373</v>
      </c>
      <c r="E109" s="171">
        <v>111400</v>
      </c>
      <c r="F109" s="171">
        <v>111950</v>
      </c>
      <c r="G109" s="171">
        <v>9952</v>
      </c>
      <c r="H109" s="16">
        <f t="shared" si="2"/>
        <v>-9.4254937163374963E-3</v>
      </c>
      <c r="I109" s="17">
        <f t="shared" si="3"/>
        <v>3.5695701946092173E-2</v>
      </c>
    </row>
    <row r="110" spans="1:9" x14ac:dyDescent="0.35">
      <c r="A110" t="s">
        <v>254</v>
      </c>
      <c r="B110" s="173">
        <v>107350</v>
      </c>
      <c r="C110" s="173">
        <v>110350</v>
      </c>
      <c r="D110" s="173">
        <v>4355</v>
      </c>
      <c r="E110" s="173">
        <v>111000</v>
      </c>
      <c r="F110" s="173">
        <v>110000</v>
      </c>
      <c r="G110" s="173">
        <v>10358</v>
      </c>
      <c r="H110" s="16">
        <f t="shared" si="2"/>
        <v>-3.288288288288288E-2</v>
      </c>
      <c r="I110" s="17">
        <f t="shared" si="3"/>
        <v>4.0795819935691258E-2</v>
      </c>
    </row>
    <row r="111" spans="1:9" x14ac:dyDescent="0.35">
      <c r="A111" t="s">
        <v>255</v>
      </c>
      <c r="B111" s="175">
        <v>108900</v>
      </c>
      <c r="C111" s="175">
        <v>107350</v>
      </c>
      <c r="D111" s="175">
        <v>1292</v>
      </c>
      <c r="E111" s="175">
        <v>108500</v>
      </c>
      <c r="F111" s="175">
        <v>107650</v>
      </c>
      <c r="G111" s="175">
        <v>10409</v>
      </c>
      <c r="H111" s="16">
        <f t="shared" si="2"/>
        <v>3.6866359447005337E-3</v>
      </c>
      <c r="I111" s="17">
        <f t="shared" si="3"/>
        <v>4.9237304498936929E-3</v>
      </c>
    </row>
    <row r="112" spans="1:9" x14ac:dyDescent="0.35">
      <c r="A112" t="s">
        <v>256</v>
      </c>
      <c r="B112" s="177">
        <v>111050</v>
      </c>
      <c r="C112" s="177">
        <v>108900</v>
      </c>
      <c r="D112" s="177">
        <v>1489</v>
      </c>
      <c r="E112" s="177">
        <v>108650</v>
      </c>
      <c r="F112" s="177">
        <v>110050</v>
      </c>
      <c r="G112" s="177">
        <v>10533</v>
      </c>
      <c r="H112" s="16">
        <f t="shared" si="2"/>
        <v>2.2089277496548654E-2</v>
      </c>
      <c r="I112" s="17">
        <f t="shared" si="3"/>
        <v>1.1912767797098711E-2</v>
      </c>
    </row>
    <row r="113" spans="1:9" x14ac:dyDescent="0.35">
      <c r="A113" t="s">
        <v>257</v>
      </c>
      <c r="B113" s="180">
        <v>110600</v>
      </c>
      <c r="C113" s="180">
        <v>111050</v>
      </c>
      <c r="D113" s="180">
        <v>2030</v>
      </c>
      <c r="E113" s="180">
        <v>110700</v>
      </c>
      <c r="F113" s="180">
        <v>111800</v>
      </c>
      <c r="G113" s="180">
        <v>10400</v>
      </c>
      <c r="H113" s="16">
        <f t="shared" si="2"/>
        <v>-9.0334236675704283E-4</v>
      </c>
      <c r="I113" s="17">
        <f t="shared" si="3"/>
        <v>-1.2626981866514786E-2</v>
      </c>
    </row>
    <row r="114" spans="1:9" x14ac:dyDescent="0.35">
      <c r="A114" t="s">
        <v>258</v>
      </c>
      <c r="B114" s="184">
        <v>111200</v>
      </c>
      <c r="C114" s="184">
        <v>110600</v>
      </c>
      <c r="D114" s="184">
        <v>3400</v>
      </c>
      <c r="E114" s="184">
        <v>111400</v>
      </c>
      <c r="F114" s="184">
        <v>111050</v>
      </c>
      <c r="G114" s="184">
        <v>11086</v>
      </c>
      <c r="H114" s="16">
        <f t="shared" si="2"/>
        <v>-1.7953321364452268E-3</v>
      </c>
      <c r="I114" s="17">
        <f t="shared" si="3"/>
        <v>6.5961538461538405E-2</v>
      </c>
    </row>
    <row r="115" spans="1:9" x14ac:dyDescent="0.35">
      <c r="A115" t="s">
        <v>259</v>
      </c>
      <c r="B115" s="186">
        <v>111550</v>
      </c>
      <c r="C115" s="186">
        <v>111200</v>
      </c>
      <c r="D115" s="186">
        <v>1428</v>
      </c>
      <c r="E115" s="186">
        <v>111950</v>
      </c>
      <c r="F115" s="186">
        <v>111000</v>
      </c>
      <c r="G115" s="186">
        <v>11345</v>
      </c>
      <c r="H115" s="16">
        <f t="shared" si="2"/>
        <v>-3.5730236712818719E-3</v>
      </c>
      <c r="I115" s="17">
        <f t="shared" si="3"/>
        <v>2.3362799927836964E-2</v>
      </c>
    </row>
    <row r="116" spans="1:9" x14ac:dyDescent="0.35">
      <c r="A116" t="s">
        <v>260</v>
      </c>
      <c r="B116" s="188">
        <v>111500</v>
      </c>
      <c r="C116" s="188">
        <v>111550</v>
      </c>
      <c r="D116" s="188">
        <v>2334</v>
      </c>
      <c r="E116" s="188">
        <v>111550</v>
      </c>
      <c r="F116" s="188">
        <v>111000</v>
      </c>
      <c r="G116" s="188">
        <v>11649</v>
      </c>
      <c r="H116" s="16">
        <f t="shared" si="2"/>
        <v>-4.4822949350065144E-4</v>
      </c>
      <c r="I116" s="17">
        <f t="shared" si="3"/>
        <v>2.679594535037455E-2</v>
      </c>
    </row>
    <row r="117" spans="1:9" x14ac:dyDescent="0.35">
      <c r="A117" t="s">
        <v>261</v>
      </c>
      <c r="B117" s="190">
        <v>111700</v>
      </c>
      <c r="C117" s="190">
        <v>111500</v>
      </c>
      <c r="D117" s="190">
        <v>3449</v>
      </c>
      <c r="E117" s="190">
        <v>110900</v>
      </c>
      <c r="F117" s="190">
        <v>111600</v>
      </c>
      <c r="G117" s="190">
        <v>12722</v>
      </c>
      <c r="H117" s="16">
        <f t="shared" si="2"/>
        <v>7.2137060414787513E-3</v>
      </c>
      <c r="I117" s="17">
        <f t="shared" si="3"/>
        <v>9.2110910807794655E-2</v>
      </c>
    </row>
    <row r="118" spans="1:9" x14ac:dyDescent="0.35">
      <c r="A118" t="s">
        <v>262</v>
      </c>
      <c r="B118" s="192">
        <v>111150</v>
      </c>
      <c r="C118" s="192">
        <v>111700</v>
      </c>
      <c r="D118" s="192">
        <v>4411</v>
      </c>
      <c r="E118" s="192">
        <v>111950</v>
      </c>
      <c r="F118" s="192">
        <v>112250</v>
      </c>
      <c r="G118" s="192">
        <v>13147</v>
      </c>
      <c r="H118" s="16">
        <f t="shared" ref="H118" si="4">+B118/E118-1</f>
        <v>-7.1460473425636328E-3</v>
      </c>
      <c r="I118" s="17">
        <f t="shared" ref="I118" si="5">+G118/G117-1</f>
        <v>3.3406697060210711E-2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11"/>
  <sheetViews>
    <sheetView showGridLines="0" topLeftCell="A92" workbookViewId="0">
      <selection activeCell="H110" sqref="H110:I11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144</v>
      </c>
      <c r="B1" s="37" t="s">
        <v>145</v>
      </c>
      <c r="C1" s="8" t="s">
        <v>146</v>
      </c>
      <c r="D1" s="8" t="s">
        <v>147</v>
      </c>
      <c r="E1" s="8" t="s">
        <v>148</v>
      </c>
      <c r="F1" s="8" t="s">
        <v>149</v>
      </c>
      <c r="G1" s="8" t="s">
        <v>150</v>
      </c>
      <c r="H1" s="76" t="s">
        <v>201</v>
      </c>
      <c r="I1" s="77" t="s">
        <v>152</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223</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224</v>
      </c>
      <c r="B72" s="51">
        <v>108000</v>
      </c>
      <c r="C72" s="51">
        <v>114450</v>
      </c>
      <c r="D72" s="51">
        <v>143</v>
      </c>
      <c r="E72" s="51">
        <v>114150</v>
      </c>
      <c r="F72" s="51">
        <v>113200</v>
      </c>
      <c r="G72" s="51">
        <v>553</v>
      </c>
      <c r="H72" s="50">
        <f t="shared" ref="H72:H110" si="0">+B72/E72-1</f>
        <v>-5.3876478318002574E-2</v>
      </c>
      <c r="I72" s="17">
        <f>+G72/G70-1</f>
        <v>0.35207823960880202</v>
      </c>
    </row>
    <row r="73" spans="1:9" x14ac:dyDescent="0.35">
      <c r="A73" t="s">
        <v>225</v>
      </c>
      <c r="B73" s="51">
        <v>109350</v>
      </c>
      <c r="C73" s="51">
        <v>109000</v>
      </c>
      <c r="D73" s="51">
        <v>88</v>
      </c>
      <c r="E73" s="51">
        <v>108100</v>
      </c>
      <c r="F73" s="51">
        <v>109650</v>
      </c>
      <c r="G73" s="51">
        <v>564</v>
      </c>
      <c r="H73" s="50">
        <f t="shared" si="0"/>
        <v>1.1563367252543921E-2</v>
      </c>
      <c r="I73" s="17">
        <f t="shared" ref="I73:I110" si="1">+G73/G72-1</f>
        <v>1.9891500904159143E-2</v>
      </c>
    </row>
    <row r="74" spans="1:9" x14ac:dyDescent="0.35">
      <c r="A74" t="s">
        <v>226</v>
      </c>
      <c r="B74" s="51">
        <v>108650</v>
      </c>
      <c r="C74" s="51">
        <v>109350</v>
      </c>
      <c r="D74" s="51">
        <v>84</v>
      </c>
      <c r="E74" s="51">
        <v>109150</v>
      </c>
      <c r="F74" s="51">
        <v>109500</v>
      </c>
      <c r="G74" s="51">
        <v>573</v>
      </c>
      <c r="H74" s="50">
        <f t="shared" si="0"/>
        <v>-4.5808520384791329E-3</v>
      </c>
      <c r="I74" s="17">
        <f t="shared" si="1"/>
        <v>1.5957446808510634E-2</v>
      </c>
    </row>
    <row r="75" spans="1:9" x14ac:dyDescent="0.35">
      <c r="A75" t="s">
        <v>227</v>
      </c>
      <c r="B75" s="82">
        <v>112600</v>
      </c>
      <c r="C75" s="82">
        <v>108650</v>
      </c>
      <c r="D75" s="82">
        <v>128</v>
      </c>
      <c r="E75" s="82">
        <v>108800</v>
      </c>
      <c r="F75" s="82">
        <v>108300</v>
      </c>
      <c r="G75" s="82">
        <v>558</v>
      </c>
      <c r="H75" s="50">
        <f t="shared" si="0"/>
        <v>3.4926470588235281E-2</v>
      </c>
      <c r="I75" s="17">
        <f t="shared" si="1"/>
        <v>-2.6178010471204161E-2</v>
      </c>
    </row>
    <row r="76" spans="1:9" x14ac:dyDescent="0.35">
      <c r="A76" t="s">
        <v>228</v>
      </c>
      <c r="B76" s="83">
        <v>112300</v>
      </c>
      <c r="C76" s="83">
        <v>112600</v>
      </c>
      <c r="D76" s="83">
        <v>22</v>
      </c>
      <c r="E76" s="83">
        <v>110950</v>
      </c>
      <c r="F76" s="83">
        <v>112900</v>
      </c>
      <c r="G76" s="83">
        <v>563</v>
      </c>
      <c r="H76" s="50">
        <f t="shared" si="0"/>
        <v>1.2167643082469537E-2</v>
      </c>
      <c r="I76" s="17">
        <f t="shared" si="1"/>
        <v>8.960573476702427E-3</v>
      </c>
    </row>
    <row r="77" spans="1:9" x14ac:dyDescent="0.35">
      <c r="A77" t="s">
        <v>229</v>
      </c>
      <c r="B77" s="87">
        <v>113150</v>
      </c>
      <c r="C77" s="87">
        <v>112300</v>
      </c>
      <c r="D77" s="87">
        <v>89</v>
      </c>
      <c r="E77" s="87">
        <v>112400</v>
      </c>
      <c r="F77" s="87">
        <v>112400</v>
      </c>
      <c r="G77" s="87">
        <v>595</v>
      </c>
      <c r="H77" s="50">
        <f t="shared" si="0"/>
        <v>6.6725978647685924E-3</v>
      </c>
      <c r="I77" s="17">
        <f t="shared" si="1"/>
        <v>5.6838365896980436E-2</v>
      </c>
    </row>
    <row r="78" spans="1:9" x14ac:dyDescent="0.35">
      <c r="A78" t="s">
        <v>230</v>
      </c>
      <c r="B78" s="99">
        <v>114400</v>
      </c>
      <c r="C78" s="99">
        <v>113150</v>
      </c>
      <c r="D78" s="99">
        <v>97</v>
      </c>
      <c r="E78" s="99">
        <v>113600</v>
      </c>
      <c r="F78" s="99">
        <v>113800</v>
      </c>
      <c r="G78" s="98">
        <v>605</v>
      </c>
      <c r="H78" s="50">
        <f t="shared" si="0"/>
        <v>7.0422535211267512E-3</v>
      </c>
      <c r="I78" s="17">
        <f t="shared" si="1"/>
        <v>1.6806722689075571E-2</v>
      </c>
    </row>
    <row r="79" spans="1:9" x14ac:dyDescent="0.35">
      <c r="A79" t="s">
        <v>231</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232</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233</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234</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235</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236</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237</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238</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239</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239</v>
      </c>
      <c r="B88" s="133">
        <v>110650</v>
      </c>
      <c r="C88" s="133">
        <v>111000</v>
      </c>
      <c r="D88" s="133">
        <v>94</v>
      </c>
      <c r="E88" s="133">
        <v>111750</v>
      </c>
      <c r="F88" s="133">
        <v>111100</v>
      </c>
      <c r="G88" s="133">
        <v>718</v>
      </c>
      <c r="H88" s="50">
        <f t="shared" si="0"/>
        <v>-9.8434004474272641E-3</v>
      </c>
      <c r="I88" s="17">
        <f t="shared" si="1"/>
        <v>0</v>
      </c>
    </row>
    <row r="89" spans="1:9" x14ac:dyDescent="0.35">
      <c r="A89" t="s">
        <v>240</v>
      </c>
      <c r="B89" s="135">
        <v>111100</v>
      </c>
      <c r="C89" s="135">
        <v>110650</v>
      </c>
      <c r="D89" s="135">
        <v>100</v>
      </c>
      <c r="E89" s="135">
        <v>110850</v>
      </c>
      <c r="F89" s="135">
        <v>111100</v>
      </c>
      <c r="G89" s="135">
        <v>718</v>
      </c>
      <c r="H89" s="50">
        <f t="shared" si="0"/>
        <v>2.2552999548939301E-3</v>
      </c>
      <c r="I89" s="17">
        <f t="shared" si="1"/>
        <v>0</v>
      </c>
    </row>
    <row r="90" spans="1:9" x14ac:dyDescent="0.35">
      <c r="A90" t="s">
        <v>241</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242</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243</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244</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245</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246</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247</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248</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249</v>
      </c>
      <c r="B98" s="163">
        <v>114450</v>
      </c>
      <c r="C98" s="163">
        <v>116150</v>
      </c>
      <c r="D98" s="163">
        <v>62</v>
      </c>
      <c r="E98" s="163">
        <v>116200</v>
      </c>
      <c r="F98" s="163">
        <v>115700</v>
      </c>
      <c r="G98" s="163">
        <v>830</v>
      </c>
      <c r="H98" s="50">
        <f t="shared" si="0"/>
        <v>-1.5060240963855387E-2</v>
      </c>
      <c r="I98" s="17">
        <f t="shared" si="1"/>
        <v>2.7227722772277252E-2</v>
      </c>
    </row>
    <row r="99" spans="1:9" x14ac:dyDescent="0.35">
      <c r="A99" t="s">
        <v>250</v>
      </c>
      <c r="B99" s="165">
        <v>114400</v>
      </c>
      <c r="C99" s="165">
        <v>114450</v>
      </c>
      <c r="D99" s="165">
        <v>46</v>
      </c>
      <c r="E99" s="165">
        <v>115350</v>
      </c>
      <c r="F99" s="165">
        <v>115250</v>
      </c>
      <c r="G99" s="165">
        <v>837</v>
      </c>
      <c r="H99" s="50">
        <f t="shared" si="0"/>
        <v>-8.2358040745557082E-3</v>
      </c>
      <c r="I99" s="17">
        <f t="shared" si="1"/>
        <v>8.4337349397589634E-3</v>
      </c>
    </row>
    <row r="100" spans="1:9" x14ac:dyDescent="0.35">
      <c r="A100" t="s">
        <v>251</v>
      </c>
      <c r="B100" s="167">
        <v>112600</v>
      </c>
      <c r="C100" s="167">
        <v>114400</v>
      </c>
      <c r="D100" s="167">
        <v>147</v>
      </c>
      <c r="E100" s="167">
        <v>114500</v>
      </c>
      <c r="F100" s="167">
        <v>114700</v>
      </c>
      <c r="G100" s="167">
        <v>834</v>
      </c>
      <c r="H100" s="50">
        <f t="shared" si="0"/>
        <v>-1.6593886462882068E-2</v>
      </c>
      <c r="I100" s="17">
        <f t="shared" si="1"/>
        <v>-3.5842293906810374E-3</v>
      </c>
    </row>
    <row r="101" spans="1:9" x14ac:dyDescent="0.35">
      <c r="A101" t="s">
        <v>252</v>
      </c>
      <c r="B101" s="169">
        <v>111900</v>
      </c>
      <c r="C101" s="169">
        <v>112600</v>
      </c>
      <c r="D101" s="169">
        <v>126</v>
      </c>
      <c r="E101" s="169">
        <v>112650</v>
      </c>
      <c r="F101" s="169">
        <v>111000</v>
      </c>
      <c r="G101" s="169">
        <v>846</v>
      </c>
      <c r="H101" s="50">
        <f t="shared" si="0"/>
        <v>-6.6577896138482195E-3</v>
      </c>
      <c r="I101" s="17">
        <f t="shared" si="1"/>
        <v>1.4388489208633004E-2</v>
      </c>
    </row>
    <row r="102" spans="1:9" x14ac:dyDescent="0.35">
      <c r="A102" t="s">
        <v>253</v>
      </c>
      <c r="B102" s="171">
        <v>110750</v>
      </c>
      <c r="C102" s="171">
        <v>111900</v>
      </c>
      <c r="D102" s="171">
        <v>254</v>
      </c>
      <c r="E102" s="171">
        <v>111350</v>
      </c>
      <c r="F102" s="171">
        <v>111650</v>
      </c>
      <c r="G102" s="171">
        <v>860</v>
      </c>
      <c r="H102" s="50">
        <f t="shared" si="0"/>
        <v>-5.3884149079479471E-3</v>
      </c>
      <c r="I102" s="17">
        <f t="shared" si="1"/>
        <v>1.6548463356973908E-2</v>
      </c>
    </row>
    <row r="103" spans="1:9" x14ac:dyDescent="0.35">
      <c r="A103" t="s">
        <v>254</v>
      </c>
      <c r="B103" s="173">
        <v>107750</v>
      </c>
      <c r="C103" s="173">
        <v>110750</v>
      </c>
      <c r="D103" s="173">
        <v>554</v>
      </c>
      <c r="E103" s="173">
        <v>110700</v>
      </c>
      <c r="F103" s="173">
        <v>110300</v>
      </c>
      <c r="G103" s="173">
        <v>938</v>
      </c>
      <c r="H103" s="50">
        <f t="shared" si="0"/>
        <v>-2.6648599819331542E-2</v>
      </c>
      <c r="I103" s="17">
        <f t="shared" si="1"/>
        <v>9.0697674418604546E-2</v>
      </c>
    </row>
    <row r="104" spans="1:9" x14ac:dyDescent="0.35">
      <c r="A104" t="s">
        <v>255</v>
      </c>
      <c r="B104" s="175">
        <v>109400</v>
      </c>
      <c r="C104" s="175">
        <v>107750</v>
      </c>
      <c r="D104" s="175">
        <v>124</v>
      </c>
      <c r="E104" s="175">
        <v>108800</v>
      </c>
      <c r="F104" s="175">
        <v>109150</v>
      </c>
      <c r="G104" s="175">
        <v>955</v>
      </c>
      <c r="H104" s="50">
        <f t="shared" si="0"/>
        <v>5.5147058823530326E-3</v>
      </c>
      <c r="I104" s="17">
        <f t="shared" si="1"/>
        <v>1.8123667377398789E-2</v>
      </c>
    </row>
    <row r="105" spans="1:9" x14ac:dyDescent="0.35">
      <c r="A105" t="s">
        <v>256</v>
      </c>
      <c r="B105" s="177">
        <v>110950</v>
      </c>
      <c r="C105" s="177">
        <v>109400</v>
      </c>
      <c r="D105" s="177">
        <v>109</v>
      </c>
      <c r="E105" s="177">
        <v>108800</v>
      </c>
      <c r="F105" s="177">
        <v>109900</v>
      </c>
      <c r="G105" s="177">
        <v>961</v>
      </c>
      <c r="H105" s="50">
        <f t="shared" si="0"/>
        <v>1.9761029411764719E-2</v>
      </c>
      <c r="I105" s="17">
        <f t="shared" si="1"/>
        <v>6.2827225130890341E-3</v>
      </c>
    </row>
    <row r="106" spans="1:9" x14ac:dyDescent="0.35">
      <c r="A106" t="s">
        <v>257</v>
      </c>
      <c r="B106" s="180">
        <v>111200</v>
      </c>
      <c r="C106" s="180">
        <v>110950</v>
      </c>
      <c r="D106" s="180">
        <v>91</v>
      </c>
      <c r="E106" s="180">
        <v>110600</v>
      </c>
      <c r="F106" s="180">
        <v>112000</v>
      </c>
      <c r="G106" s="180">
        <v>969</v>
      </c>
      <c r="H106" s="50">
        <f t="shared" si="0"/>
        <v>5.4249547920433017E-3</v>
      </c>
      <c r="I106" s="17">
        <f t="shared" si="1"/>
        <v>8.3246618106138648E-3</v>
      </c>
    </row>
    <row r="107" spans="1:9" x14ac:dyDescent="0.35">
      <c r="A107" t="s">
        <v>258</v>
      </c>
      <c r="B107" s="184">
        <v>111600</v>
      </c>
      <c r="C107" s="184">
        <v>111200</v>
      </c>
      <c r="D107" s="184">
        <v>229</v>
      </c>
      <c r="E107" s="184">
        <v>111750</v>
      </c>
      <c r="F107" s="184">
        <v>111200</v>
      </c>
      <c r="G107" s="184">
        <v>1047</v>
      </c>
      <c r="H107" s="50">
        <f t="shared" si="0"/>
        <v>-1.3422818791946067E-3</v>
      </c>
      <c r="I107" s="17">
        <f t="shared" si="1"/>
        <v>8.0495356037151744E-2</v>
      </c>
    </row>
    <row r="108" spans="1:9" x14ac:dyDescent="0.35">
      <c r="A108" t="s">
        <v>259</v>
      </c>
      <c r="B108" s="186">
        <v>111850</v>
      </c>
      <c r="C108" s="186">
        <v>111600</v>
      </c>
      <c r="D108" s="186">
        <v>57</v>
      </c>
      <c r="E108" s="186">
        <v>112500</v>
      </c>
      <c r="F108" s="186">
        <v>111500</v>
      </c>
      <c r="G108" s="186">
        <v>1043</v>
      </c>
      <c r="H108" s="50">
        <f t="shared" si="0"/>
        <v>-5.7777777777777706E-3</v>
      </c>
      <c r="I108" s="17">
        <f t="shared" si="1"/>
        <v>-3.8204393505253398E-3</v>
      </c>
    </row>
    <row r="109" spans="1:9" x14ac:dyDescent="0.35">
      <c r="A109" t="s">
        <v>260</v>
      </c>
      <c r="B109" s="188">
        <v>111500</v>
      </c>
      <c r="C109" s="188">
        <v>111850</v>
      </c>
      <c r="D109" s="188">
        <v>153</v>
      </c>
      <c r="E109" s="188">
        <v>111850</v>
      </c>
      <c r="F109" s="188">
        <v>109600</v>
      </c>
      <c r="G109" s="188">
        <v>1087</v>
      </c>
      <c r="H109" s="50">
        <f t="shared" si="0"/>
        <v>-3.129190880643673E-3</v>
      </c>
      <c r="I109" s="17">
        <f t="shared" si="1"/>
        <v>4.2186001917545513E-2</v>
      </c>
    </row>
    <row r="110" spans="1:9" x14ac:dyDescent="0.35">
      <c r="A110" t="s">
        <v>261</v>
      </c>
      <c r="B110" s="190">
        <v>112150</v>
      </c>
      <c r="C110" s="190">
        <v>111500</v>
      </c>
      <c r="D110" s="190">
        <v>119</v>
      </c>
      <c r="E110" s="190">
        <v>111100</v>
      </c>
      <c r="F110" s="190">
        <v>112250</v>
      </c>
      <c r="G110" s="190">
        <v>1083</v>
      </c>
      <c r="H110" s="50">
        <f t="shared" si="0"/>
        <v>9.4509450945094997E-3</v>
      </c>
      <c r="I110" s="17">
        <f t="shared" si="1"/>
        <v>-3.6798528058877844E-3</v>
      </c>
    </row>
    <row r="111" spans="1:9" x14ac:dyDescent="0.35">
      <c r="A111" t="s">
        <v>262</v>
      </c>
      <c r="B111" s="192">
        <v>111350</v>
      </c>
      <c r="C111" s="192">
        <v>112150</v>
      </c>
      <c r="D111" s="192">
        <v>260</v>
      </c>
      <c r="E111" s="192">
        <v>112300</v>
      </c>
      <c r="F111" s="192">
        <v>112450</v>
      </c>
      <c r="G111" s="192">
        <v>1216</v>
      </c>
      <c r="H111" s="50">
        <f t="shared" ref="H111" si="2">+B111/E111-1</f>
        <v>-8.4594835262689072E-3</v>
      </c>
      <c r="I111" s="17">
        <f t="shared" ref="I111" si="3">+G111/G110-1</f>
        <v>0.12280701754385959</v>
      </c>
    </row>
  </sheetData>
  <conditionalFormatting sqref="H1:I1">
    <cfRule type="cellIs" dxfId="9" priority="4" operator="lessThan">
      <formula>0</formula>
    </cfRule>
  </conditionalFormatting>
  <conditionalFormatting sqref="H70:I70 I72:I111">
    <cfRule type="cellIs" dxfId="8" priority="3" operator="greaterThan">
      <formula>0</formula>
    </cfRule>
  </conditionalFormatting>
  <conditionalFormatting sqref="H70:I70">
    <cfRule type="cellIs" dxfId="7" priority="2" operator="lessThan">
      <formula>0</formula>
    </cfRule>
  </conditionalFormatting>
  <conditionalFormatting sqref="H72:I111">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8"/>
  <sheetViews>
    <sheetView showGridLines="0" workbookViewId="0">
      <pane xSplit="1" ySplit="1" topLeftCell="B101" activePane="bottomRight" state="frozen"/>
      <selection pane="topRight" activeCell="B1" sqref="B1"/>
      <selection pane="bottomLeft" activeCell="A2" sqref="A2"/>
      <selection pane="bottomRight" activeCell="H117" sqref="H117:I1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144</v>
      </c>
      <c r="B1" s="8" t="s">
        <v>145</v>
      </c>
      <c r="C1" s="8" t="s">
        <v>146</v>
      </c>
      <c r="D1" s="8" t="s">
        <v>147</v>
      </c>
      <c r="E1" s="8" t="s">
        <v>148</v>
      </c>
      <c r="F1" s="8" t="s">
        <v>149</v>
      </c>
      <c r="G1" s="8" t="s">
        <v>150</v>
      </c>
      <c r="H1" s="76" t="s">
        <v>201</v>
      </c>
      <c r="I1" s="58" t="s">
        <v>152</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223</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224</v>
      </c>
      <c r="B73" s="51">
        <v>108250</v>
      </c>
      <c r="C73" s="51">
        <v>113100</v>
      </c>
      <c r="D73" s="51">
        <v>35</v>
      </c>
      <c r="E73" s="51">
        <v>114450</v>
      </c>
      <c r="F73" s="51">
        <v>113250</v>
      </c>
      <c r="G73" s="51">
        <v>110</v>
      </c>
      <c r="H73" s="50">
        <f t="shared" ref="H73:H117" si="0">+B73/E73-1</f>
        <v>-5.417212756662293E-2</v>
      </c>
      <c r="I73" s="49">
        <f>+G73/G70-1</f>
        <v>-0.99981101279958762</v>
      </c>
    </row>
    <row r="74" spans="1:9" x14ac:dyDescent="0.35">
      <c r="A74" t="s">
        <v>225</v>
      </c>
      <c r="B74" s="51">
        <v>109300</v>
      </c>
      <c r="C74" s="51">
        <v>108700</v>
      </c>
      <c r="D74" s="51">
        <v>36</v>
      </c>
      <c r="E74" s="51">
        <v>108150</v>
      </c>
      <c r="F74" s="51">
        <v>108800</v>
      </c>
      <c r="G74" s="51">
        <v>122</v>
      </c>
      <c r="H74" s="50">
        <f t="shared" si="0"/>
        <v>1.0633379565418322E-2</v>
      </c>
      <c r="I74" s="49">
        <f t="shared" ref="I74:I117" si="1">+G74/G73-1</f>
        <v>0.10909090909090913</v>
      </c>
    </row>
    <row r="75" spans="1:9" x14ac:dyDescent="0.35">
      <c r="A75" t="s">
        <v>226</v>
      </c>
      <c r="B75" s="51">
        <v>108150</v>
      </c>
      <c r="C75" s="51">
        <v>109300</v>
      </c>
      <c r="D75" s="51">
        <v>30</v>
      </c>
      <c r="E75" s="51">
        <v>109000</v>
      </c>
      <c r="F75" s="51">
        <v>109250</v>
      </c>
      <c r="G75" s="51">
        <v>139</v>
      </c>
      <c r="H75" s="50">
        <f t="shared" si="0"/>
        <v>-7.7981651376146655E-3</v>
      </c>
      <c r="I75" s="49">
        <f t="shared" si="1"/>
        <v>0.13934426229508201</v>
      </c>
    </row>
    <row r="76" spans="1:9" x14ac:dyDescent="0.35">
      <c r="A76" t="s">
        <v>227</v>
      </c>
      <c r="B76" s="82">
        <v>112750</v>
      </c>
      <c r="C76" s="82">
        <v>108150</v>
      </c>
      <c r="D76" s="82">
        <v>55</v>
      </c>
      <c r="E76" s="82">
        <v>108800</v>
      </c>
      <c r="F76" s="82">
        <v>107550</v>
      </c>
      <c r="G76" s="82">
        <v>165</v>
      </c>
      <c r="H76" s="50">
        <f t="shared" si="0"/>
        <v>3.6305147058823595E-2</v>
      </c>
      <c r="I76" s="49">
        <f t="shared" si="1"/>
        <v>0.18705035971223016</v>
      </c>
    </row>
    <row r="77" spans="1:9" x14ac:dyDescent="0.35">
      <c r="A77" t="s">
        <v>228</v>
      </c>
      <c r="B77" s="83">
        <v>112350</v>
      </c>
      <c r="C77" s="83">
        <v>112750</v>
      </c>
      <c r="D77" s="83">
        <v>31</v>
      </c>
      <c r="E77" s="83">
        <v>111400</v>
      </c>
      <c r="F77" s="83">
        <v>111900</v>
      </c>
      <c r="G77" s="83">
        <v>170</v>
      </c>
      <c r="H77" s="50">
        <f t="shared" si="0"/>
        <v>8.5278276481148829E-3</v>
      </c>
      <c r="I77" s="49">
        <f t="shared" si="1"/>
        <v>3.0303030303030276E-2</v>
      </c>
    </row>
    <row r="78" spans="1:9" x14ac:dyDescent="0.35">
      <c r="A78" t="s">
        <v>229</v>
      </c>
      <c r="B78" s="87">
        <v>112750</v>
      </c>
      <c r="C78" s="87">
        <v>112350</v>
      </c>
      <c r="D78" s="87">
        <v>26</v>
      </c>
      <c r="E78" s="87">
        <v>112150</v>
      </c>
      <c r="F78" s="87">
        <v>112850</v>
      </c>
      <c r="G78" s="86">
        <v>167</v>
      </c>
      <c r="H78" s="50">
        <f t="shared" si="0"/>
        <v>5.3499777084262679E-3</v>
      </c>
      <c r="I78" s="49">
        <f t="shared" si="1"/>
        <v>-1.764705882352946E-2</v>
      </c>
    </row>
    <row r="79" spans="1:9" x14ac:dyDescent="0.35">
      <c r="A79" t="s">
        <v>229</v>
      </c>
      <c r="B79" s="89">
        <v>112750</v>
      </c>
      <c r="C79" s="89">
        <v>112350</v>
      </c>
      <c r="D79" s="89">
        <v>26</v>
      </c>
      <c r="E79" s="89">
        <v>112150</v>
      </c>
      <c r="F79" s="89">
        <v>112850</v>
      </c>
      <c r="G79" s="89">
        <v>167</v>
      </c>
      <c r="H79" s="50">
        <f t="shared" si="0"/>
        <v>5.3499777084262679E-3</v>
      </c>
      <c r="I79" s="49">
        <f t="shared" si="1"/>
        <v>0</v>
      </c>
    </row>
    <row r="80" spans="1:9" x14ac:dyDescent="0.35">
      <c r="A80" t="s">
        <v>229</v>
      </c>
      <c r="B80" s="90">
        <v>112750</v>
      </c>
      <c r="C80" s="90">
        <v>112350</v>
      </c>
      <c r="D80" s="90">
        <v>26</v>
      </c>
      <c r="E80" s="90">
        <v>112150</v>
      </c>
      <c r="F80" s="90">
        <v>112850</v>
      </c>
      <c r="G80" s="90">
        <v>167</v>
      </c>
      <c r="H80" s="50">
        <f t="shared" si="0"/>
        <v>5.3499777084262679E-3</v>
      </c>
      <c r="I80" s="49">
        <f t="shared" si="1"/>
        <v>0</v>
      </c>
    </row>
    <row r="81" spans="1:9" x14ac:dyDescent="0.35">
      <c r="A81" t="s">
        <v>229</v>
      </c>
      <c r="B81" s="91">
        <v>112750</v>
      </c>
      <c r="C81" s="91">
        <v>112350</v>
      </c>
      <c r="D81" s="91">
        <v>26</v>
      </c>
      <c r="E81" s="91">
        <v>112150</v>
      </c>
      <c r="F81" s="91">
        <v>112850</v>
      </c>
      <c r="G81" s="91">
        <v>167</v>
      </c>
      <c r="H81" s="50">
        <f t="shared" si="0"/>
        <v>5.3499777084262679E-3</v>
      </c>
      <c r="I81" s="49">
        <f t="shared" si="1"/>
        <v>0</v>
      </c>
    </row>
    <row r="82" spans="1:9" x14ac:dyDescent="0.35">
      <c r="A82" t="s">
        <v>229</v>
      </c>
      <c r="B82" s="92">
        <v>112750</v>
      </c>
      <c r="C82" s="92">
        <v>112350</v>
      </c>
      <c r="D82" s="92">
        <v>26</v>
      </c>
      <c r="E82" s="92">
        <v>112150</v>
      </c>
      <c r="F82" s="92">
        <v>112850</v>
      </c>
      <c r="G82" s="92">
        <v>167</v>
      </c>
      <c r="H82" s="50">
        <f t="shared" si="0"/>
        <v>5.3499777084262679E-3</v>
      </c>
      <c r="I82" s="49">
        <f t="shared" si="1"/>
        <v>0</v>
      </c>
    </row>
    <row r="83" spans="1:9" x14ac:dyDescent="0.35">
      <c r="A83" t="s">
        <v>229</v>
      </c>
      <c r="B83" s="93">
        <v>112750</v>
      </c>
      <c r="C83" s="93">
        <v>112350</v>
      </c>
      <c r="D83" s="93">
        <v>26</v>
      </c>
      <c r="E83" s="93">
        <v>112150</v>
      </c>
      <c r="F83" s="93">
        <v>112850</v>
      </c>
      <c r="G83" s="93">
        <v>167</v>
      </c>
      <c r="H83" s="50">
        <f t="shared" si="0"/>
        <v>5.3499777084262679E-3</v>
      </c>
      <c r="I83" s="49">
        <f t="shared" si="1"/>
        <v>0</v>
      </c>
    </row>
    <row r="84" spans="1:9" x14ac:dyDescent="0.35">
      <c r="A84" t="s">
        <v>229</v>
      </c>
      <c r="B84" s="94">
        <v>112750</v>
      </c>
      <c r="C84" s="94">
        <v>112350</v>
      </c>
      <c r="D84" s="94">
        <v>26</v>
      </c>
      <c r="E84" s="94">
        <v>112150</v>
      </c>
      <c r="F84" s="94">
        <v>112850</v>
      </c>
      <c r="G84" s="94">
        <v>167</v>
      </c>
      <c r="H84" s="50">
        <f t="shared" si="0"/>
        <v>5.3499777084262679E-3</v>
      </c>
      <c r="I84" s="49">
        <f t="shared" si="1"/>
        <v>0</v>
      </c>
    </row>
    <row r="85" spans="1:9" x14ac:dyDescent="0.35">
      <c r="A85" t="s">
        <v>229</v>
      </c>
      <c r="B85" s="95">
        <v>112750</v>
      </c>
      <c r="C85" s="95">
        <v>112350</v>
      </c>
      <c r="D85" s="95">
        <v>26</v>
      </c>
      <c r="E85" s="95">
        <v>112150</v>
      </c>
      <c r="F85" s="95">
        <v>112850</v>
      </c>
      <c r="G85" s="95">
        <v>167</v>
      </c>
      <c r="H85" s="50">
        <f t="shared" si="0"/>
        <v>5.3499777084262679E-3</v>
      </c>
      <c r="I85" s="49">
        <f t="shared" si="1"/>
        <v>0</v>
      </c>
    </row>
    <row r="86" spans="1:9" x14ac:dyDescent="0.35">
      <c r="A86" t="s">
        <v>230</v>
      </c>
      <c r="B86" s="98">
        <v>113750</v>
      </c>
      <c r="C86" s="98">
        <v>112750</v>
      </c>
      <c r="D86" s="98">
        <v>19</v>
      </c>
      <c r="E86" s="98">
        <v>113150</v>
      </c>
      <c r="F86" s="98">
        <v>114450</v>
      </c>
      <c r="G86" s="98">
        <v>166</v>
      </c>
      <c r="H86" s="50">
        <f t="shared" si="0"/>
        <v>5.3026955368979944E-3</v>
      </c>
      <c r="I86" s="49">
        <f t="shared" si="1"/>
        <v>-5.9880239520958556E-3</v>
      </c>
    </row>
    <row r="87" spans="1:9" x14ac:dyDescent="0.35">
      <c r="A87" t="s">
        <v>231</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232</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233</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234</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235</v>
      </c>
      <c r="B91" s="114">
        <v>112800</v>
      </c>
      <c r="C91" s="114">
        <v>113550</v>
      </c>
      <c r="D91" s="114">
        <v>9</v>
      </c>
      <c r="E91" s="114">
        <v>113300</v>
      </c>
      <c r="F91" s="114">
        <v>113550</v>
      </c>
      <c r="G91" s="114">
        <v>212</v>
      </c>
      <c r="H91" s="50">
        <f t="shared" si="0"/>
        <v>-4.4130626654897975E-3</v>
      </c>
      <c r="I91" s="49">
        <f t="shared" si="1"/>
        <v>0</v>
      </c>
    </row>
    <row r="92" spans="1:9" x14ac:dyDescent="0.35">
      <c r="A92" t="s">
        <v>236</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237</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238</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239</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240</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241</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242</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243</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244</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245</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246</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247</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248</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249</v>
      </c>
      <c r="B105" s="163">
        <v>114350</v>
      </c>
      <c r="C105" s="163">
        <v>116200</v>
      </c>
      <c r="D105" s="163">
        <v>92</v>
      </c>
      <c r="E105" s="163">
        <v>115850</v>
      </c>
      <c r="F105" s="163">
        <v>116750</v>
      </c>
      <c r="G105" s="163">
        <v>454</v>
      </c>
      <c r="H105" s="50">
        <f t="shared" si="0"/>
        <v>-1.294777729823049E-2</v>
      </c>
      <c r="I105" s="49">
        <f t="shared" si="1"/>
        <v>1.7937219730941756E-2</v>
      </c>
    </row>
    <row r="106" spans="1:9" x14ac:dyDescent="0.35">
      <c r="A106" t="s">
        <v>250</v>
      </c>
      <c r="B106" s="165">
        <v>114400</v>
      </c>
      <c r="C106" s="165">
        <v>114350</v>
      </c>
      <c r="D106" s="165">
        <v>70</v>
      </c>
      <c r="E106" s="165">
        <v>115200</v>
      </c>
      <c r="F106" s="165">
        <v>115550</v>
      </c>
      <c r="G106" s="165">
        <v>455</v>
      </c>
      <c r="H106" s="50">
        <f t="shared" si="0"/>
        <v>-6.9444444444444198E-3</v>
      </c>
      <c r="I106" s="49">
        <f t="shared" si="1"/>
        <v>2.2026431718060735E-3</v>
      </c>
    </row>
    <row r="107" spans="1:9" x14ac:dyDescent="0.35">
      <c r="A107" t="s">
        <v>251</v>
      </c>
      <c r="B107" s="167">
        <v>112400</v>
      </c>
      <c r="C107" s="167">
        <v>114400</v>
      </c>
      <c r="D107" s="167">
        <v>172</v>
      </c>
      <c r="E107" s="167">
        <v>114600</v>
      </c>
      <c r="F107" s="167">
        <v>114900</v>
      </c>
      <c r="G107" s="167">
        <v>465</v>
      </c>
      <c r="H107" s="50">
        <f t="shared" si="0"/>
        <v>-1.919720767888311E-2</v>
      </c>
      <c r="I107" s="49">
        <f t="shared" si="1"/>
        <v>2.19780219780219E-2</v>
      </c>
    </row>
    <row r="108" spans="1:9" x14ac:dyDescent="0.35">
      <c r="A108" t="s">
        <v>252</v>
      </c>
      <c r="B108" s="169">
        <v>111400</v>
      </c>
      <c r="C108" s="169">
        <v>112400</v>
      </c>
      <c r="D108" s="169">
        <v>158</v>
      </c>
      <c r="E108" s="169">
        <v>112700</v>
      </c>
      <c r="F108" s="169">
        <v>111600</v>
      </c>
      <c r="G108" s="169">
        <v>472</v>
      </c>
      <c r="H108" s="50">
        <f t="shared" si="0"/>
        <v>-1.1535048802129522E-2</v>
      </c>
      <c r="I108" s="49">
        <f t="shared" si="1"/>
        <v>1.5053763440860291E-2</v>
      </c>
    </row>
    <row r="109" spans="1:9" x14ac:dyDescent="0.35">
      <c r="A109" t="s">
        <v>253</v>
      </c>
      <c r="B109" s="171">
        <v>111000</v>
      </c>
      <c r="C109" s="171">
        <v>111400</v>
      </c>
      <c r="D109" s="171">
        <v>222</v>
      </c>
      <c r="E109" s="171">
        <v>111600</v>
      </c>
      <c r="F109" s="171">
        <v>111750</v>
      </c>
      <c r="G109" s="171">
        <v>511</v>
      </c>
      <c r="H109" s="50">
        <f t="shared" si="0"/>
        <v>-5.3763440860215006E-3</v>
      </c>
      <c r="I109" s="49">
        <f t="shared" si="1"/>
        <v>8.2627118644067687E-2</v>
      </c>
    </row>
    <row r="110" spans="1:9" x14ac:dyDescent="0.35">
      <c r="A110" t="s">
        <v>254</v>
      </c>
      <c r="B110" s="173">
        <v>108200</v>
      </c>
      <c r="C110" s="173">
        <v>111000</v>
      </c>
      <c r="D110" s="173">
        <v>299</v>
      </c>
      <c r="E110" s="173">
        <v>111150</v>
      </c>
      <c r="F110" s="173">
        <v>110400</v>
      </c>
      <c r="G110" s="173">
        <v>638</v>
      </c>
      <c r="H110" s="50">
        <f t="shared" si="0"/>
        <v>-2.6540710751237095E-2</v>
      </c>
      <c r="I110" s="49">
        <f t="shared" si="1"/>
        <v>0.24853228962818008</v>
      </c>
    </row>
    <row r="111" spans="1:9" x14ac:dyDescent="0.35">
      <c r="A111" t="s">
        <v>255</v>
      </c>
      <c r="B111" s="175">
        <v>109800</v>
      </c>
      <c r="C111" s="175">
        <v>108200</v>
      </c>
      <c r="D111" s="175">
        <v>86</v>
      </c>
      <c r="E111" s="175">
        <v>109800</v>
      </c>
      <c r="F111" s="175">
        <v>109050</v>
      </c>
      <c r="G111" s="175">
        <v>656</v>
      </c>
      <c r="H111" s="50">
        <f t="shared" si="0"/>
        <v>0</v>
      </c>
      <c r="I111" s="49">
        <f t="shared" si="1"/>
        <v>2.8213166144200663E-2</v>
      </c>
    </row>
    <row r="112" spans="1:9" x14ac:dyDescent="0.35">
      <c r="A112" t="s">
        <v>256</v>
      </c>
      <c r="B112" s="177">
        <v>111600</v>
      </c>
      <c r="C112" s="177">
        <v>109800</v>
      </c>
      <c r="D112" s="177">
        <v>57</v>
      </c>
      <c r="E112" s="177">
        <v>109250</v>
      </c>
      <c r="F112" s="177">
        <v>110300</v>
      </c>
      <c r="G112" s="177">
        <v>647</v>
      </c>
      <c r="H112" s="50">
        <f t="shared" si="0"/>
        <v>2.1510297482837615E-2</v>
      </c>
      <c r="I112" s="49">
        <f t="shared" si="1"/>
        <v>-1.3719512195121908E-2</v>
      </c>
    </row>
    <row r="113" spans="1:9" x14ac:dyDescent="0.35">
      <c r="A113" t="s">
        <v>257</v>
      </c>
      <c r="B113" s="180">
        <v>111600</v>
      </c>
      <c r="C113" s="180">
        <v>111600</v>
      </c>
      <c r="D113" s="180">
        <v>46</v>
      </c>
      <c r="E113" s="180">
        <v>111250</v>
      </c>
      <c r="F113" s="180">
        <v>112700</v>
      </c>
      <c r="G113" s="180">
        <v>647</v>
      </c>
      <c r="H113" s="50">
        <f t="shared" si="0"/>
        <v>3.1460674157304247E-3</v>
      </c>
      <c r="I113" s="49">
        <f t="shared" si="1"/>
        <v>0</v>
      </c>
    </row>
    <row r="114" spans="1:9" x14ac:dyDescent="0.35">
      <c r="A114" t="s">
        <v>258</v>
      </c>
      <c r="B114" s="184">
        <v>111600</v>
      </c>
      <c r="C114" s="184">
        <v>111600</v>
      </c>
      <c r="D114" s="184">
        <v>90</v>
      </c>
      <c r="E114" s="184">
        <v>112050</v>
      </c>
      <c r="F114" s="184">
        <v>112600</v>
      </c>
      <c r="G114" s="184">
        <v>654</v>
      </c>
      <c r="H114" s="50">
        <f t="shared" si="0"/>
        <v>-4.0160642570281624E-3</v>
      </c>
      <c r="I114" s="49">
        <f t="shared" si="1"/>
        <v>1.0819165378670892E-2</v>
      </c>
    </row>
    <row r="115" spans="1:9" x14ac:dyDescent="0.35">
      <c r="A115" t="s">
        <v>259</v>
      </c>
      <c r="B115" s="186">
        <v>112200</v>
      </c>
      <c r="C115" s="186">
        <v>111600</v>
      </c>
      <c r="D115" s="186">
        <v>78</v>
      </c>
      <c r="E115" s="186">
        <v>112850</v>
      </c>
      <c r="F115" s="186">
        <v>111850</v>
      </c>
      <c r="G115" s="186">
        <v>670</v>
      </c>
      <c r="H115" s="50">
        <f t="shared" si="0"/>
        <v>-5.7598582188745917E-3</v>
      </c>
      <c r="I115" s="49">
        <f t="shared" si="1"/>
        <v>2.4464831804281273E-2</v>
      </c>
    </row>
    <row r="116" spans="1:9" x14ac:dyDescent="0.35">
      <c r="A116" t="s">
        <v>260</v>
      </c>
      <c r="B116" s="188">
        <v>112250</v>
      </c>
      <c r="C116" s="188">
        <v>112200</v>
      </c>
      <c r="D116" s="188">
        <v>96</v>
      </c>
      <c r="E116" s="188">
        <v>112350</v>
      </c>
      <c r="F116" s="188">
        <v>110100</v>
      </c>
      <c r="G116" s="188">
        <v>674</v>
      </c>
      <c r="H116" s="50">
        <f t="shared" si="0"/>
        <v>-8.900756564308443E-4</v>
      </c>
      <c r="I116" s="49">
        <f t="shared" si="1"/>
        <v>5.9701492537314049E-3</v>
      </c>
    </row>
    <row r="117" spans="1:9" x14ac:dyDescent="0.35">
      <c r="A117" t="s">
        <v>261</v>
      </c>
      <c r="B117" s="190">
        <v>111900</v>
      </c>
      <c r="C117" s="190">
        <v>112250</v>
      </c>
      <c r="D117" s="190">
        <v>76</v>
      </c>
      <c r="E117" s="190">
        <v>111600</v>
      </c>
      <c r="F117" s="190">
        <v>112350</v>
      </c>
      <c r="G117" s="190">
        <v>683</v>
      </c>
      <c r="H117" s="50">
        <f t="shared" si="0"/>
        <v>2.6881720430107503E-3</v>
      </c>
      <c r="I117" s="49">
        <f t="shared" si="1"/>
        <v>1.335311572700304E-2</v>
      </c>
    </row>
    <row r="118" spans="1:9" x14ac:dyDescent="0.35">
      <c r="A118" t="s">
        <v>262</v>
      </c>
      <c r="B118" s="192">
        <v>112150</v>
      </c>
      <c r="C118" s="192">
        <v>111900</v>
      </c>
      <c r="D118" s="192">
        <v>91</v>
      </c>
      <c r="E118" s="192">
        <v>112500</v>
      </c>
      <c r="F118" s="192">
        <v>112900</v>
      </c>
      <c r="G118" s="192">
        <v>674</v>
      </c>
      <c r="H118" s="50">
        <f t="shared" ref="H118" si="2">+B118/E118-1</f>
        <v>-3.1111111111110645E-3</v>
      </c>
      <c r="I118" s="49">
        <f t="shared" ref="I118" si="3">+G118/G117-1</f>
        <v>-1.3177159590043952E-2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19"/>
  <sheetViews>
    <sheetView showGridLines="0" workbookViewId="0">
      <pane xSplit="1" ySplit="1" topLeftCell="B112" activePane="bottomRight" state="frozen"/>
      <selection pane="topRight" activeCell="B1" sqref="B1"/>
      <selection pane="bottomLeft" activeCell="A2" sqref="A2"/>
      <selection pane="bottomRight" activeCell="H118" sqref="H118:I1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144</v>
      </c>
      <c r="B1" s="8" t="s">
        <v>145</v>
      </c>
      <c r="C1" s="8" t="s">
        <v>146</v>
      </c>
      <c r="D1" s="8" t="s">
        <v>147</v>
      </c>
      <c r="E1" s="8" t="s">
        <v>148</v>
      </c>
      <c r="F1" s="8" t="s">
        <v>149</v>
      </c>
      <c r="G1" s="8" t="s">
        <v>150</v>
      </c>
      <c r="H1" s="76" t="s">
        <v>201</v>
      </c>
      <c r="I1" s="58" t="s">
        <v>152</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237</v>
      </c>
      <c r="B93" s="124">
        <v>112250</v>
      </c>
      <c r="C93" s="124">
        <v>110700</v>
      </c>
      <c r="D93" s="124">
        <v>13</v>
      </c>
      <c r="E93" s="124">
        <v>110700</v>
      </c>
      <c r="F93" s="124">
        <v>112000</v>
      </c>
      <c r="G93" s="124">
        <v>12</v>
      </c>
      <c r="H93" s="50">
        <f t="shared" ref="H93:H118" si="0">+B93/E93-1</f>
        <v>1.4001806684733609E-2</v>
      </c>
      <c r="I93" s="50">
        <v>0</v>
      </c>
    </row>
    <row r="94" spans="1:9" x14ac:dyDescent="0.35">
      <c r="A94" t="s">
        <v>237</v>
      </c>
      <c r="B94" s="127">
        <v>112250</v>
      </c>
      <c r="C94" s="127">
        <v>110700</v>
      </c>
      <c r="D94" s="127">
        <v>13</v>
      </c>
      <c r="E94" s="127">
        <v>110700</v>
      </c>
      <c r="F94" s="127">
        <v>112000</v>
      </c>
      <c r="G94" s="127">
        <v>12</v>
      </c>
      <c r="H94" s="50">
        <f t="shared" si="0"/>
        <v>1.4001806684733609E-2</v>
      </c>
      <c r="I94" s="50">
        <f t="shared" ref="I94:I118" si="1">+G94/G93-1</f>
        <v>0</v>
      </c>
    </row>
    <row r="95" spans="1:9" x14ac:dyDescent="0.35">
      <c r="A95" t="s">
        <v>239</v>
      </c>
      <c r="B95" s="133">
        <v>110650</v>
      </c>
      <c r="C95" s="133">
        <v>111850</v>
      </c>
      <c r="D95" s="133">
        <v>4</v>
      </c>
      <c r="E95" s="133">
        <v>111850</v>
      </c>
      <c r="F95" s="133">
        <v>110500</v>
      </c>
      <c r="G95" s="133">
        <v>442050</v>
      </c>
      <c r="H95" s="50">
        <f t="shared" si="0"/>
        <v>-1.0728654447921371E-2</v>
      </c>
      <c r="I95" s="50">
        <f t="shared" si="1"/>
        <v>36836.5</v>
      </c>
    </row>
    <row r="96" spans="1:9" x14ac:dyDescent="0.35">
      <c r="A96" t="s">
        <v>240</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241</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242</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243</v>
      </c>
      <c r="B99" s="144">
        <v>112550</v>
      </c>
      <c r="C99" s="144">
        <v>114750</v>
      </c>
      <c r="D99" s="144">
        <v>10</v>
      </c>
      <c r="E99" s="144">
        <v>113400</v>
      </c>
      <c r="F99" s="144">
        <v>115100</v>
      </c>
      <c r="G99" s="144">
        <v>32</v>
      </c>
      <c r="H99" s="50">
        <f t="shared" si="0"/>
        <v>-7.495590828924148E-3</v>
      </c>
      <c r="I99" s="50">
        <f t="shared" si="1"/>
        <v>0</v>
      </c>
    </row>
    <row r="100" spans="1:9" x14ac:dyDescent="0.35">
      <c r="A100" t="s">
        <v>244</v>
      </c>
      <c r="B100" s="147">
        <v>113800</v>
      </c>
      <c r="C100" s="147">
        <v>112550</v>
      </c>
      <c r="D100" s="147">
        <v>25</v>
      </c>
      <c r="E100" s="147">
        <v>114300</v>
      </c>
      <c r="F100" s="147">
        <v>112550</v>
      </c>
      <c r="G100" s="147">
        <v>55</v>
      </c>
      <c r="H100" s="50">
        <f t="shared" si="0"/>
        <v>-4.3744531933508357E-3</v>
      </c>
      <c r="I100" s="50">
        <f t="shared" si="1"/>
        <v>0.71875</v>
      </c>
    </row>
    <row r="101" spans="1:9" x14ac:dyDescent="0.35">
      <c r="A101" t="s">
        <v>245</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246</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247</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248</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249</v>
      </c>
      <c r="B105" s="163">
        <v>116200</v>
      </c>
      <c r="C105" s="163">
        <v>116850</v>
      </c>
      <c r="D105" s="163">
        <v>36</v>
      </c>
      <c r="E105" s="163">
        <v>116500</v>
      </c>
      <c r="F105" s="163">
        <v>116500</v>
      </c>
      <c r="G105" s="163">
        <v>191</v>
      </c>
      <c r="H105" s="50">
        <f t="shared" si="0"/>
        <v>-2.5751072961373023E-3</v>
      </c>
      <c r="I105" s="50">
        <f t="shared" si="1"/>
        <v>0.10404624277456653</v>
      </c>
    </row>
    <row r="106" spans="1:9" x14ac:dyDescent="0.35">
      <c r="A106" t="s">
        <v>250</v>
      </c>
      <c r="B106" s="165">
        <v>115050</v>
      </c>
      <c r="C106" s="165">
        <v>116200</v>
      </c>
      <c r="D106" s="165">
        <v>68</v>
      </c>
      <c r="E106" s="165">
        <v>115750</v>
      </c>
      <c r="F106" s="165">
        <v>115700</v>
      </c>
      <c r="G106" s="165">
        <v>215</v>
      </c>
      <c r="H106" s="50">
        <f t="shared" si="0"/>
        <v>-6.0475161987041393E-3</v>
      </c>
      <c r="I106" s="50">
        <f t="shared" si="1"/>
        <v>0.12565445026178002</v>
      </c>
    </row>
    <row r="107" spans="1:9" x14ac:dyDescent="0.35">
      <c r="A107" t="s">
        <v>251</v>
      </c>
      <c r="B107" s="167">
        <v>112950</v>
      </c>
      <c r="C107" s="167">
        <v>115050</v>
      </c>
      <c r="D107" s="167">
        <v>62</v>
      </c>
      <c r="E107" s="167">
        <v>115850</v>
      </c>
      <c r="F107" s="167">
        <v>115150</v>
      </c>
      <c r="G107" s="167">
        <v>236</v>
      </c>
      <c r="H107" s="50">
        <f t="shared" si="0"/>
        <v>-2.5032369443245606E-2</v>
      </c>
      <c r="I107" s="50">
        <f t="shared" si="1"/>
        <v>9.7674418604651203E-2</v>
      </c>
    </row>
    <row r="108" spans="1:9" x14ac:dyDescent="0.35">
      <c r="A108" t="s">
        <v>252</v>
      </c>
      <c r="B108" s="169">
        <v>112000</v>
      </c>
      <c r="C108" s="169">
        <v>112950</v>
      </c>
      <c r="D108" s="169">
        <v>52</v>
      </c>
      <c r="E108" s="169">
        <v>113350</v>
      </c>
      <c r="F108" s="169">
        <v>111600</v>
      </c>
      <c r="G108" s="169">
        <v>256</v>
      </c>
      <c r="H108" s="50">
        <f t="shared" si="0"/>
        <v>-1.191001323334806E-2</v>
      </c>
      <c r="I108" s="50">
        <f t="shared" si="1"/>
        <v>8.4745762711864403E-2</v>
      </c>
    </row>
    <row r="109" spans="1:9" x14ac:dyDescent="0.35">
      <c r="A109" t="s">
        <v>253</v>
      </c>
      <c r="B109" s="171">
        <v>112650</v>
      </c>
      <c r="C109" s="171">
        <v>112000</v>
      </c>
      <c r="D109" s="171">
        <v>56</v>
      </c>
      <c r="E109" s="171">
        <v>111850</v>
      </c>
      <c r="F109" s="171">
        <v>111850</v>
      </c>
      <c r="G109" s="171">
        <v>275</v>
      </c>
      <c r="H109" s="50">
        <f t="shared" si="0"/>
        <v>7.1524362986141732E-3</v>
      </c>
      <c r="I109" s="50">
        <f t="shared" si="1"/>
        <v>7.421875E-2</v>
      </c>
    </row>
    <row r="110" spans="1:9" x14ac:dyDescent="0.35">
      <c r="A110" t="s">
        <v>254</v>
      </c>
      <c r="B110" s="173">
        <v>109300</v>
      </c>
      <c r="C110" s="173">
        <v>112650</v>
      </c>
      <c r="D110" s="173">
        <v>172</v>
      </c>
      <c r="E110" s="173">
        <v>111950</v>
      </c>
      <c r="F110" s="173">
        <v>110650</v>
      </c>
      <c r="G110" s="173">
        <v>335</v>
      </c>
      <c r="H110" s="50">
        <f t="shared" si="0"/>
        <v>-2.3671281822242096E-2</v>
      </c>
      <c r="I110" s="50">
        <f t="shared" si="1"/>
        <v>0.21818181818181825</v>
      </c>
    </row>
    <row r="111" spans="1:9" x14ac:dyDescent="0.35">
      <c r="A111" t="s">
        <v>255</v>
      </c>
      <c r="B111" s="175">
        <v>110900</v>
      </c>
      <c r="C111" s="175">
        <v>109300</v>
      </c>
      <c r="D111" s="175">
        <v>43</v>
      </c>
      <c r="E111" s="175">
        <v>110800</v>
      </c>
      <c r="F111" s="175">
        <v>109550</v>
      </c>
      <c r="G111" s="175">
        <v>347</v>
      </c>
      <c r="H111" s="50">
        <f t="shared" si="0"/>
        <v>9.0252707581228719E-4</v>
      </c>
      <c r="I111" s="50">
        <f t="shared" si="1"/>
        <v>3.5820895522387985E-2</v>
      </c>
    </row>
    <row r="112" spans="1:9" x14ac:dyDescent="0.35">
      <c r="A112" t="s">
        <v>256</v>
      </c>
      <c r="B112" s="177">
        <v>112650</v>
      </c>
      <c r="C112" s="177">
        <v>110900</v>
      </c>
      <c r="D112" s="177">
        <v>29</v>
      </c>
      <c r="E112" s="177">
        <v>110200</v>
      </c>
      <c r="F112" s="177">
        <v>112300</v>
      </c>
      <c r="G112" s="177">
        <v>337</v>
      </c>
      <c r="H112" s="50">
        <f t="shared" si="0"/>
        <v>2.2232304900181576E-2</v>
      </c>
      <c r="I112" s="50">
        <f t="shared" si="1"/>
        <v>-2.8818443804034533E-2</v>
      </c>
    </row>
    <row r="113" spans="1:9" x14ac:dyDescent="0.35">
      <c r="A113" t="s">
        <v>257</v>
      </c>
      <c r="B113" s="180">
        <v>112500</v>
      </c>
      <c r="C113" s="180">
        <v>112650</v>
      </c>
      <c r="D113" s="180">
        <v>15</v>
      </c>
      <c r="E113" s="180">
        <v>112450</v>
      </c>
      <c r="F113" s="180">
        <v>113500</v>
      </c>
      <c r="G113" s="180">
        <v>341</v>
      </c>
      <c r="H113" s="50">
        <f t="shared" si="0"/>
        <v>4.4464206313921117E-4</v>
      </c>
      <c r="I113" s="50">
        <f t="shared" si="1"/>
        <v>1.1869436201780381E-2</v>
      </c>
    </row>
    <row r="114" spans="1:9" x14ac:dyDescent="0.35">
      <c r="A114" t="s">
        <v>257</v>
      </c>
      <c r="B114" s="182">
        <v>112500</v>
      </c>
      <c r="C114" s="182">
        <v>112650</v>
      </c>
      <c r="D114" s="182">
        <v>15</v>
      </c>
      <c r="E114" s="182">
        <v>112450</v>
      </c>
      <c r="F114" s="182">
        <v>113500</v>
      </c>
      <c r="G114" s="182">
        <v>341</v>
      </c>
      <c r="H114" s="50">
        <f t="shared" si="0"/>
        <v>4.4464206313921117E-4</v>
      </c>
      <c r="I114" s="50">
        <f t="shared" si="1"/>
        <v>0</v>
      </c>
    </row>
    <row r="115" spans="1:9" x14ac:dyDescent="0.35">
      <c r="A115" t="s">
        <v>258</v>
      </c>
      <c r="B115" s="184">
        <v>113400</v>
      </c>
      <c r="C115" s="184">
        <v>112500</v>
      </c>
      <c r="D115" s="184">
        <v>32</v>
      </c>
      <c r="E115" s="184">
        <v>113250</v>
      </c>
      <c r="F115" s="184">
        <v>114900</v>
      </c>
      <c r="G115" s="184">
        <v>345</v>
      </c>
      <c r="H115" s="50">
        <f t="shared" si="0"/>
        <v>1.3245033112583293E-3</v>
      </c>
      <c r="I115" s="50">
        <f t="shared" si="1"/>
        <v>1.1730205278592365E-2</v>
      </c>
    </row>
    <row r="116" spans="1:9" x14ac:dyDescent="0.35">
      <c r="A116" t="s">
        <v>259</v>
      </c>
      <c r="B116" s="186">
        <v>113800</v>
      </c>
      <c r="C116" s="186">
        <v>113400</v>
      </c>
      <c r="D116" s="186">
        <v>54</v>
      </c>
      <c r="E116" s="186">
        <v>113950</v>
      </c>
      <c r="F116" s="186">
        <v>114000</v>
      </c>
      <c r="G116" s="186">
        <v>366</v>
      </c>
      <c r="H116" s="50">
        <f t="shared" si="0"/>
        <v>-1.3163668275559814E-3</v>
      </c>
      <c r="I116" s="50">
        <f t="shared" si="1"/>
        <v>6.0869565217391397E-2</v>
      </c>
    </row>
    <row r="117" spans="1:9" x14ac:dyDescent="0.35">
      <c r="A117" t="s">
        <v>260</v>
      </c>
      <c r="B117" s="188">
        <v>113050</v>
      </c>
      <c r="C117" s="188">
        <v>113800</v>
      </c>
      <c r="D117" s="188">
        <v>58</v>
      </c>
      <c r="E117" s="188">
        <v>113350</v>
      </c>
      <c r="F117" s="188">
        <v>111250</v>
      </c>
      <c r="G117" s="188">
        <v>367</v>
      </c>
      <c r="H117" s="50">
        <f t="shared" si="0"/>
        <v>-2.6466696074106677E-3</v>
      </c>
      <c r="I117" s="50">
        <f t="shared" si="1"/>
        <v>2.732240437158362E-3</v>
      </c>
    </row>
    <row r="118" spans="1:9" x14ac:dyDescent="0.35">
      <c r="A118" t="s">
        <v>261</v>
      </c>
      <c r="B118" s="190">
        <v>113900</v>
      </c>
      <c r="C118" s="190">
        <v>113050</v>
      </c>
      <c r="D118" s="190">
        <v>48</v>
      </c>
      <c r="E118" s="190">
        <v>112800</v>
      </c>
      <c r="F118" s="190">
        <v>114000</v>
      </c>
      <c r="G118" s="190">
        <v>368</v>
      </c>
      <c r="H118" s="50">
        <f t="shared" si="0"/>
        <v>9.7517730496454735E-3</v>
      </c>
      <c r="I118" s="50">
        <f t="shared" si="1"/>
        <v>2.7247956403269047E-3</v>
      </c>
    </row>
    <row r="119" spans="1:9" x14ac:dyDescent="0.35">
      <c r="A119" t="s">
        <v>262</v>
      </c>
      <c r="B119" s="192">
        <v>112900</v>
      </c>
      <c r="C119" s="192">
        <v>113900</v>
      </c>
      <c r="D119" s="192">
        <v>23</v>
      </c>
      <c r="E119" s="192">
        <v>114000</v>
      </c>
      <c r="F119" s="192">
        <v>114450</v>
      </c>
      <c r="G119" s="192">
        <v>378</v>
      </c>
      <c r="H119" s="50">
        <f t="shared" ref="H119" si="2">+B119/E119-1</f>
        <v>-9.6491228070175739E-3</v>
      </c>
      <c r="I119" s="50">
        <f t="shared" ref="I119" si="3">+G119/G118-1</f>
        <v>2.7173913043478271E-2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17"/>
  <sheetViews>
    <sheetView showGridLines="0" workbookViewId="0">
      <pane xSplit="1" ySplit="1" topLeftCell="B70" activePane="bottomRight" state="frozen"/>
      <selection pane="topRight" activeCell="B1" sqref="B1"/>
      <selection pane="bottomLeft" activeCell="A2" sqref="A2"/>
      <selection pane="bottomRight" activeCell="H115" sqref="H1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144</v>
      </c>
      <c r="B1" s="8" t="s">
        <v>145</v>
      </c>
      <c r="C1" s="8" t="s">
        <v>146</v>
      </c>
      <c r="D1" s="8" t="s">
        <v>147</v>
      </c>
      <c r="E1" s="8" t="s">
        <v>148</v>
      </c>
      <c r="F1" s="8" t="s">
        <v>149</v>
      </c>
      <c r="G1" s="8" t="s">
        <v>150</v>
      </c>
      <c r="H1" s="76" t="s">
        <v>201</v>
      </c>
      <c r="I1" s="58" t="s">
        <v>152</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2:9" hidden="1" x14ac:dyDescent="0.35">
      <c r="B81" s="91"/>
      <c r="C81" s="91"/>
      <c r="D81" s="91"/>
      <c r="E81" s="91"/>
      <c r="F81" s="91"/>
      <c r="G81" s="91"/>
    </row>
    <row r="82" spans="2:9" hidden="1" x14ac:dyDescent="0.35">
      <c r="B82" s="92"/>
      <c r="C82" s="92"/>
      <c r="D82" s="92"/>
      <c r="E82" s="92"/>
      <c r="F82" s="92"/>
      <c r="G82" s="92"/>
    </row>
    <row r="83" spans="2:9" hidden="1" x14ac:dyDescent="0.35">
      <c r="B83" s="93"/>
      <c r="C83" s="93"/>
      <c r="D83" s="93"/>
      <c r="E83" s="93"/>
      <c r="F83" s="93"/>
      <c r="G83" s="93"/>
    </row>
    <row r="84" spans="2:9" hidden="1" x14ac:dyDescent="0.35">
      <c r="B84" s="94"/>
      <c r="C84" s="94"/>
      <c r="D84" s="94"/>
      <c r="E84" s="94"/>
      <c r="F84" s="94"/>
      <c r="G84" s="94"/>
    </row>
    <row r="85" spans="2:9" hidden="1" x14ac:dyDescent="0.35">
      <c r="B85" s="95"/>
      <c r="C85" s="95"/>
      <c r="D85" s="95"/>
      <c r="E85" s="95"/>
      <c r="F85" s="95"/>
      <c r="G85" s="95"/>
    </row>
    <row r="86" spans="2:9" hidden="1" x14ac:dyDescent="0.35">
      <c r="B86" s="98"/>
      <c r="C86" s="98"/>
      <c r="D86" s="98"/>
      <c r="E86" s="98"/>
      <c r="F86" s="98"/>
      <c r="G86" s="98"/>
    </row>
    <row r="87" spans="2:9" hidden="1" x14ac:dyDescent="0.35">
      <c r="B87" s="102"/>
      <c r="C87" s="102"/>
      <c r="D87" s="102"/>
      <c r="E87" s="102"/>
      <c r="F87" s="102"/>
      <c r="G87" s="102"/>
    </row>
    <row r="88" spans="2:9" hidden="1" x14ac:dyDescent="0.35">
      <c r="B88" s="105"/>
      <c r="C88" s="105"/>
      <c r="D88" s="105"/>
      <c r="E88" s="105"/>
      <c r="F88" s="105"/>
      <c r="G88" s="105"/>
    </row>
    <row r="89" spans="2:9" hidden="1" x14ac:dyDescent="0.35">
      <c r="B89" s="108"/>
      <c r="C89" s="108"/>
      <c r="D89" s="108"/>
      <c r="E89" s="108"/>
      <c r="F89" s="108"/>
      <c r="G89" s="108"/>
    </row>
    <row r="90" spans="2:9" hidden="1" x14ac:dyDescent="0.35">
      <c r="B90" s="111"/>
      <c r="C90" s="111"/>
      <c r="D90" s="111"/>
      <c r="E90" s="111"/>
      <c r="F90" s="111"/>
      <c r="G90" s="111"/>
    </row>
    <row r="91" spans="2:9" hidden="1" x14ac:dyDescent="0.35">
      <c r="B91" s="114"/>
      <c r="C91" s="114"/>
      <c r="D91" s="114"/>
      <c r="E91" s="114"/>
      <c r="F91" s="114"/>
      <c r="G91" s="114"/>
    </row>
    <row r="92" spans="2:9" hidden="1" x14ac:dyDescent="0.35">
      <c r="B92" s="117"/>
      <c r="C92" s="117"/>
      <c r="D92" s="117"/>
      <c r="E92" s="117"/>
      <c r="F92" s="117"/>
      <c r="G92" s="117"/>
    </row>
    <row r="93" spans="2:9" hidden="1" x14ac:dyDescent="0.35">
      <c r="B93" s="124"/>
      <c r="C93" s="124"/>
      <c r="D93" s="124"/>
      <c r="E93" s="124"/>
      <c r="F93" s="124"/>
      <c r="G93" s="124"/>
      <c r="H93" s="50"/>
      <c r="I93" s="50"/>
    </row>
    <row r="94" spans="2:9" hidden="1" x14ac:dyDescent="0.35">
      <c r="B94" s="127"/>
      <c r="C94" s="127"/>
      <c r="D94" s="127"/>
      <c r="E94" s="127"/>
      <c r="F94" s="127"/>
      <c r="G94" s="127"/>
      <c r="H94" s="50"/>
      <c r="I94" s="50"/>
    </row>
    <row r="95" spans="2:9" hidden="1" x14ac:dyDescent="0.35">
      <c r="B95" s="133"/>
      <c r="C95" s="133"/>
      <c r="D95" s="133"/>
      <c r="E95" s="133"/>
      <c r="F95" s="133"/>
      <c r="G95" s="133"/>
      <c r="H95" s="50"/>
      <c r="I95" s="50"/>
    </row>
    <row r="96" spans="2:9" hidden="1" x14ac:dyDescent="0.35">
      <c r="B96" s="135"/>
      <c r="C96" s="135"/>
      <c r="D96" s="135"/>
      <c r="E96" s="135"/>
      <c r="F96" s="135"/>
      <c r="G96" s="135"/>
      <c r="H96" s="50"/>
      <c r="I96" s="50"/>
    </row>
    <row r="97" spans="1:9" hidden="1" x14ac:dyDescent="0.35">
      <c r="B97" s="138"/>
      <c r="C97" s="138"/>
      <c r="D97" s="138"/>
      <c r="E97" s="138"/>
      <c r="F97" s="138"/>
      <c r="G97" s="138"/>
      <c r="H97" s="50"/>
      <c r="I97" s="50"/>
    </row>
    <row r="98" spans="1:9" hidden="1" x14ac:dyDescent="0.35">
      <c r="B98" s="141"/>
      <c r="C98" s="141"/>
      <c r="D98" s="141"/>
      <c r="E98" s="141"/>
      <c r="F98" s="141"/>
      <c r="G98" s="141"/>
      <c r="H98" s="50"/>
      <c r="I98" s="50"/>
    </row>
    <row r="99" spans="1:9" hidden="1" x14ac:dyDescent="0.35">
      <c r="B99" s="144"/>
      <c r="C99" s="144"/>
      <c r="D99" s="144"/>
      <c r="E99" s="144"/>
      <c r="F99" s="144"/>
      <c r="G99" s="144"/>
      <c r="H99" s="50"/>
      <c r="I99" s="50"/>
    </row>
    <row r="100" spans="1:9" hidden="1" x14ac:dyDescent="0.35">
      <c r="B100" s="147"/>
      <c r="C100" s="147"/>
      <c r="D100" s="147"/>
      <c r="E100" s="147"/>
      <c r="F100" s="147"/>
      <c r="G100" s="147"/>
      <c r="H100" s="50"/>
      <c r="I100" s="50"/>
    </row>
    <row r="101" spans="1:9" hidden="1" x14ac:dyDescent="0.35">
      <c r="B101" s="149"/>
      <c r="C101" s="149"/>
      <c r="D101" s="149"/>
      <c r="E101" s="149"/>
      <c r="F101" s="149"/>
      <c r="G101" s="149"/>
      <c r="H101" s="50"/>
      <c r="I101" s="50"/>
    </row>
    <row r="102" spans="1:9" hidden="1" x14ac:dyDescent="0.35">
      <c r="B102" s="152"/>
      <c r="C102" s="152"/>
      <c r="D102" s="152"/>
      <c r="E102" s="152"/>
      <c r="F102" s="152"/>
      <c r="G102" s="152"/>
      <c r="H102" s="50"/>
      <c r="I102" s="50"/>
    </row>
    <row r="103" spans="1:9" hidden="1" x14ac:dyDescent="0.35">
      <c r="B103" s="155"/>
      <c r="C103" s="155"/>
      <c r="D103" s="155"/>
      <c r="E103" s="155"/>
      <c r="F103" s="155"/>
      <c r="G103" s="155"/>
      <c r="H103" s="50"/>
      <c r="I103" s="50"/>
    </row>
    <row r="104" spans="1:9" hidden="1" x14ac:dyDescent="0.35">
      <c r="B104" s="160"/>
      <c r="C104" s="160"/>
      <c r="D104" s="160"/>
      <c r="E104" s="160"/>
      <c r="F104" s="160"/>
      <c r="G104" s="160"/>
      <c r="H104" s="50"/>
      <c r="I104" s="50"/>
    </row>
    <row r="105" spans="1:9" hidden="1" x14ac:dyDescent="0.35">
      <c r="B105" s="163"/>
      <c r="C105" s="163"/>
      <c r="D105" s="163"/>
      <c r="E105" s="163"/>
      <c r="F105" s="163"/>
      <c r="G105" s="163"/>
      <c r="H105" s="50"/>
      <c r="I105" s="50"/>
    </row>
    <row r="106" spans="1:9" hidden="1" x14ac:dyDescent="0.35">
      <c r="B106" s="165"/>
      <c r="C106" s="165"/>
      <c r="D106" s="165"/>
      <c r="E106" s="165"/>
      <c r="F106" s="165"/>
      <c r="G106" s="165"/>
      <c r="H106" s="50"/>
      <c r="I106" s="50"/>
    </row>
    <row r="107" spans="1:9" hidden="1" x14ac:dyDescent="0.35">
      <c r="B107" s="167"/>
      <c r="C107" s="167"/>
      <c r="D107" s="167"/>
      <c r="E107" s="167"/>
      <c r="F107" s="167"/>
      <c r="G107" s="167"/>
      <c r="H107" s="50"/>
      <c r="I107" s="50"/>
    </row>
    <row r="108" spans="1:9" hidden="1" x14ac:dyDescent="0.35">
      <c r="B108" s="169"/>
      <c r="C108" s="169"/>
      <c r="D108" s="169"/>
      <c r="E108" s="169"/>
      <c r="F108" s="169"/>
      <c r="G108" s="169"/>
      <c r="H108" s="50"/>
      <c r="I108" s="50"/>
    </row>
    <row r="109" spans="1:9" hidden="1" x14ac:dyDescent="0.35">
      <c r="B109" s="171"/>
      <c r="C109" s="171"/>
      <c r="D109" s="171"/>
      <c r="E109" s="171"/>
      <c r="F109" s="171"/>
      <c r="G109" s="171"/>
      <c r="H109" s="50"/>
      <c r="I109" s="50"/>
    </row>
    <row r="110" spans="1:9" ht="0.5" customHeight="1" x14ac:dyDescent="0.35">
      <c r="B110" s="173"/>
      <c r="C110" s="173"/>
      <c r="D110" s="173"/>
      <c r="E110" s="173"/>
      <c r="F110" s="173"/>
      <c r="G110" s="173"/>
      <c r="H110" s="50"/>
      <c r="I110" s="50"/>
    </row>
    <row r="111" spans="1:9" hidden="1" x14ac:dyDescent="0.35">
      <c r="B111" s="175"/>
      <c r="C111" s="175"/>
      <c r="D111" s="175"/>
      <c r="E111" s="175"/>
      <c r="F111" s="175"/>
      <c r="G111" s="175"/>
      <c r="H111" s="50"/>
      <c r="I111" s="50"/>
    </row>
    <row r="112" spans="1:9" x14ac:dyDescent="0.35">
      <c r="A112" t="s">
        <v>257</v>
      </c>
      <c r="B112" s="182">
        <v>113400</v>
      </c>
      <c r="C112" s="182">
        <v>112450</v>
      </c>
      <c r="D112" s="182">
        <v>4</v>
      </c>
      <c r="E112" s="182">
        <v>112450</v>
      </c>
      <c r="F112" s="182">
        <v>114500</v>
      </c>
      <c r="G112" s="182">
        <v>459200</v>
      </c>
      <c r="H112">
        <v>0</v>
      </c>
      <c r="I112">
        <v>0</v>
      </c>
    </row>
    <row r="113" spans="1:9" x14ac:dyDescent="0.35">
      <c r="A113" t="s">
        <v>258</v>
      </c>
      <c r="B113" s="184">
        <v>114400</v>
      </c>
      <c r="C113" s="184">
        <v>113400</v>
      </c>
      <c r="D113" s="184">
        <v>28</v>
      </c>
      <c r="E113" s="184">
        <v>114800</v>
      </c>
      <c r="F113" s="184">
        <v>115000</v>
      </c>
      <c r="G113" s="184">
        <v>25</v>
      </c>
      <c r="H113" s="50">
        <f>+B113/E113-1</f>
        <v>-3.4843205574912606E-3</v>
      </c>
      <c r="I113" s="50">
        <f>+G113/G112-1</f>
        <v>-0.99994555749128922</v>
      </c>
    </row>
    <row r="114" spans="1:9" x14ac:dyDescent="0.35">
      <c r="A114" t="s">
        <v>259</v>
      </c>
      <c r="B114" s="186">
        <v>113800</v>
      </c>
      <c r="C114" s="186">
        <v>114400</v>
      </c>
      <c r="D114" s="186">
        <v>49</v>
      </c>
      <c r="E114" s="186">
        <v>114750</v>
      </c>
      <c r="F114" s="186">
        <v>114750</v>
      </c>
      <c r="G114" s="186">
        <v>62</v>
      </c>
      <c r="H114" s="50">
        <f>+B114/E114-1</f>
        <v>-8.2788671023965588E-3</v>
      </c>
      <c r="I114" s="50">
        <f>+G114/G113-1</f>
        <v>1.48</v>
      </c>
    </row>
    <row r="115" spans="1:9" x14ac:dyDescent="0.35">
      <c r="A115" t="s">
        <v>260</v>
      </c>
      <c r="B115" s="188">
        <v>114200</v>
      </c>
      <c r="C115" s="188">
        <v>113800</v>
      </c>
      <c r="D115" s="188">
        <v>21</v>
      </c>
      <c r="E115" s="188">
        <v>114200</v>
      </c>
      <c r="F115" s="188">
        <v>113550</v>
      </c>
      <c r="G115" s="188">
        <v>69</v>
      </c>
      <c r="H115" s="50">
        <f>+B115/E115-1</f>
        <v>0</v>
      </c>
      <c r="I115" s="50">
        <f>+G115/G114-1</f>
        <v>0.11290322580645151</v>
      </c>
    </row>
    <row r="116" spans="1:9" x14ac:dyDescent="0.35">
      <c r="A116" t="s">
        <v>261</v>
      </c>
      <c r="B116" s="190">
        <v>114650</v>
      </c>
      <c r="C116" s="190">
        <v>114200</v>
      </c>
      <c r="D116" s="190">
        <v>75</v>
      </c>
      <c r="E116" s="190">
        <v>113550</v>
      </c>
      <c r="F116" s="190">
        <v>114350</v>
      </c>
      <c r="G116" s="190">
        <v>106</v>
      </c>
      <c r="H116" s="50">
        <f>+B116/E116-1</f>
        <v>9.6873623954205623E-3</v>
      </c>
      <c r="I116" s="50">
        <f>+G116/G115-1</f>
        <v>0.53623188405797095</v>
      </c>
    </row>
    <row r="117" spans="1:9" x14ac:dyDescent="0.35">
      <c r="A117" t="s">
        <v>262</v>
      </c>
      <c r="B117" s="192">
        <v>113800</v>
      </c>
      <c r="C117" s="192">
        <v>114650</v>
      </c>
      <c r="D117" s="192">
        <v>45</v>
      </c>
      <c r="E117" s="192">
        <v>114650</v>
      </c>
      <c r="F117" s="192">
        <v>115100</v>
      </c>
      <c r="G117" s="192">
        <v>116</v>
      </c>
      <c r="H117" s="50">
        <f>+B117/E117-1</f>
        <v>-7.4138682948102774E-3</v>
      </c>
      <c r="I117" s="50">
        <f>+G117/G116-1</f>
        <v>9.4339622641509413E-2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
    <pageSetUpPr autoPageBreaks="0"/>
  </sheetPr>
  <dimension ref="A1:S18"/>
  <sheetViews>
    <sheetView showGridLines="0"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263</v>
      </c>
      <c r="C2" s="5" t="s">
        <v>264</v>
      </c>
      <c r="D2" s="48"/>
      <c r="E2" s="48"/>
      <c r="F2" s="48"/>
      <c r="G2" s="48"/>
      <c r="H2" s="48"/>
      <c r="I2" s="48"/>
      <c r="J2" s="48"/>
      <c r="K2" s="48"/>
      <c r="L2" s="48"/>
      <c r="M2" s="48"/>
      <c r="N2" s="48"/>
      <c r="O2" s="48"/>
      <c r="P2" s="48"/>
      <c r="Q2" s="48"/>
      <c r="R2" s="48"/>
      <c r="S2" s="48"/>
    </row>
    <row r="3" spans="1:19" ht="15.75" customHeight="1" thickBot="1" x14ac:dyDescent="0.4">
      <c r="A3" s="48"/>
      <c r="B3" s="6" t="s">
        <v>265</v>
      </c>
      <c r="C3" s="7" t="s">
        <v>266</v>
      </c>
      <c r="D3" s="48"/>
      <c r="E3" s="48"/>
      <c r="F3" s="48"/>
      <c r="G3" s="48"/>
      <c r="H3" s="48"/>
      <c r="I3" s="48"/>
      <c r="J3" s="48"/>
      <c r="K3" s="48"/>
      <c r="L3" s="48"/>
      <c r="M3" s="48"/>
      <c r="N3" s="48"/>
      <c r="O3" s="48"/>
      <c r="P3" s="48"/>
      <c r="Q3" s="48"/>
      <c r="R3" s="48"/>
      <c r="S3" s="48"/>
    </row>
    <row r="4" spans="1:19" ht="15.75" customHeight="1" thickBot="1" x14ac:dyDescent="0.4">
      <c r="A4" s="48"/>
      <c r="B4" s="6" t="s">
        <v>267</v>
      </c>
      <c r="C4" s="7" t="s">
        <v>268</v>
      </c>
      <c r="D4" s="48"/>
      <c r="E4" s="48"/>
      <c r="F4" s="48"/>
      <c r="G4" s="48"/>
      <c r="H4" s="48"/>
      <c r="I4" s="48"/>
      <c r="J4" s="48"/>
      <c r="K4" s="48"/>
      <c r="L4" s="48"/>
      <c r="M4" s="48"/>
      <c r="N4" s="48"/>
      <c r="O4" s="48"/>
      <c r="P4" s="48"/>
      <c r="Q4" s="48"/>
      <c r="R4" s="48"/>
      <c r="S4" s="48"/>
    </row>
    <row r="5" spans="1:19" ht="15.75" customHeight="1" thickBot="1" x14ac:dyDescent="0.4">
      <c r="A5" s="48"/>
      <c r="B5" s="6" t="s">
        <v>269</v>
      </c>
      <c r="C5" s="7" t="s">
        <v>270</v>
      </c>
      <c r="D5" s="48"/>
      <c r="E5" s="48"/>
      <c r="F5" s="48"/>
      <c r="G5" s="48"/>
      <c r="H5" s="48"/>
      <c r="I5" s="48"/>
      <c r="J5" s="48"/>
      <c r="K5" s="48"/>
      <c r="L5" s="48"/>
      <c r="M5" s="48"/>
      <c r="N5" s="48"/>
      <c r="O5" s="48"/>
      <c r="P5" s="48"/>
      <c r="Q5" s="48"/>
      <c r="R5" s="48"/>
      <c r="S5" s="48"/>
    </row>
    <row r="6" spans="1:19" ht="15.75" customHeight="1" thickBot="1" x14ac:dyDescent="0.4">
      <c r="A6" s="48"/>
      <c r="B6" s="6" t="s">
        <v>271</v>
      </c>
      <c r="C6" s="7" t="s">
        <v>272</v>
      </c>
      <c r="D6" s="48"/>
      <c r="E6" s="48"/>
      <c r="F6" s="48"/>
      <c r="G6" s="48"/>
      <c r="H6" s="48"/>
      <c r="I6" s="48"/>
      <c r="J6" s="48"/>
      <c r="K6" s="48"/>
      <c r="L6" s="48"/>
      <c r="M6" s="48"/>
      <c r="N6" s="48"/>
      <c r="O6" s="48"/>
      <c r="P6" s="48"/>
      <c r="Q6" s="48"/>
      <c r="R6" s="48"/>
      <c r="S6" s="48"/>
    </row>
    <row r="7" spans="1:19" ht="15.75" customHeight="1" thickBot="1" x14ac:dyDescent="0.4">
      <c r="A7" s="48"/>
      <c r="B7" s="6" t="s">
        <v>273</v>
      </c>
      <c r="C7" s="7" t="s">
        <v>274</v>
      </c>
      <c r="D7" s="48"/>
      <c r="E7" s="48"/>
      <c r="F7" s="48"/>
      <c r="G7" s="48"/>
      <c r="H7" s="48"/>
      <c r="I7" s="48"/>
      <c r="J7" s="48"/>
      <c r="K7" s="48"/>
      <c r="L7" s="48"/>
      <c r="M7" s="48"/>
      <c r="N7" s="48"/>
      <c r="O7" s="48"/>
      <c r="P7" s="48"/>
      <c r="Q7" s="48"/>
      <c r="R7" s="48"/>
      <c r="S7" s="48"/>
    </row>
    <row r="8" spans="1:19" ht="41.25" customHeight="1" thickBot="1" x14ac:dyDescent="0.4">
      <c r="A8" s="48"/>
      <c r="B8" s="6" t="s">
        <v>275</v>
      </c>
      <c r="C8" s="7" t="s">
        <v>276</v>
      </c>
      <c r="D8" s="48"/>
      <c r="E8" s="48"/>
      <c r="F8" s="48"/>
      <c r="G8" s="198" t="s">
        <v>277</v>
      </c>
      <c r="H8" s="195"/>
      <c r="I8" s="195"/>
      <c r="J8" s="195"/>
      <c r="K8" s="195"/>
      <c r="L8" s="195"/>
      <c r="M8" s="198" t="s">
        <v>278</v>
      </c>
      <c r="N8" s="195"/>
      <c r="O8" s="195"/>
      <c r="P8" s="195"/>
      <c r="Q8" s="195"/>
      <c r="R8" s="195"/>
      <c r="S8" s="195"/>
    </row>
    <row r="9" spans="1:19" ht="15.75" customHeight="1" thickBot="1" x14ac:dyDescent="0.4">
      <c r="A9" s="48"/>
      <c r="B9" s="6" t="s">
        <v>279</v>
      </c>
      <c r="C9" s="7" t="s">
        <v>280</v>
      </c>
      <c r="D9" s="48"/>
      <c r="E9" s="48"/>
      <c r="F9" s="48"/>
      <c r="G9" s="48"/>
      <c r="H9" s="48"/>
      <c r="I9" s="36"/>
      <c r="J9" s="48"/>
      <c r="K9" s="48"/>
      <c r="L9" s="48"/>
      <c r="M9" s="48"/>
      <c r="N9" s="48"/>
      <c r="O9" s="48"/>
      <c r="P9" s="48"/>
      <c r="Q9" s="48"/>
      <c r="R9" s="48"/>
      <c r="S9" s="48"/>
    </row>
    <row r="10" spans="1:19" ht="15.75" customHeight="1" thickBot="1" x14ac:dyDescent="0.4">
      <c r="A10" s="48"/>
      <c r="B10" s="6" t="s">
        <v>281</v>
      </c>
      <c r="C10" s="7" t="s">
        <v>282</v>
      </c>
      <c r="D10" s="48"/>
      <c r="E10" s="48"/>
      <c r="F10" s="48"/>
      <c r="G10" s="48"/>
      <c r="H10" s="48"/>
      <c r="I10" s="48"/>
      <c r="J10" s="48"/>
      <c r="K10" s="48"/>
      <c r="L10" s="48"/>
      <c r="M10" s="48"/>
      <c r="N10" s="48"/>
      <c r="O10" s="48"/>
      <c r="P10" s="48"/>
      <c r="Q10" s="48"/>
      <c r="R10" s="48"/>
      <c r="S10" s="48"/>
    </row>
    <row r="11" spans="1:19" ht="27.75" customHeight="1" thickBot="1" x14ac:dyDescent="0.4">
      <c r="A11" s="48"/>
      <c r="B11" s="6" t="s">
        <v>283</v>
      </c>
      <c r="C11" s="7" t="s">
        <v>284</v>
      </c>
      <c r="D11" s="10"/>
      <c r="E11" s="48"/>
      <c r="F11" s="48"/>
      <c r="G11" s="205" t="s">
        <v>285</v>
      </c>
      <c r="H11" s="195"/>
      <c r="I11" s="195"/>
      <c r="J11" s="195"/>
      <c r="K11" s="195"/>
      <c r="L11" s="195"/>
      <c r="M11" s="48"/>
      <c r="N11" s="48"/>
      <c r="O11" s="48"/>
      <c r="P11" s="48"/>
      <c r="Q11" s="48"/>
      <c r="R11" s="48"/>
      <c r="S11" s="48"/>
    </row>
    <row r="12" spans="1:19" ht="15.75" customHeight="1" thickBot="1" x14ac:dyDescent="0.4">
      <c r="A12" s="48"/>
      <c r="B12" s="6" t="s">
        <v>286</v>
      </c>
      <c r="C12" s="7" t="s">
        <v>287</v>
      </c>
      <c r="D12" s="48"/>
      <c r="E12" s="48"/>
      <c r="F12" s="48"/>
      <c r="G12" s="48"/>
      <c r="H12" s="48"/>
      <c r="I12" s="48"/>
      <c r="J12" s="48"/>
      <c r="K12" s="48"/>
      <c r="L12" s="48"/>
      <c r="M12" s="48"/>
      <c r="N12" s="48"/>
      <c r="O12" s="48"/>
      <c r="P12" s="48"/>
      <c r="Q12" s="48"/>
      <c r="R12" s="48"/>
      <c r="S12" s="48"/>
    </row>
    <row r="13" spans="1:19" ht="31.5" customHeight="1" thickBot="1" x14ac:dyDescent="0.4">
      <c r="A13" s="48"/>
      <c r="B13" s="6" t="s">
        <v>288</v>
      </c>
      <c r="C13" s="7" t="s">
        <v>289</v>
      </c>
      <c r="D13" s="48" t="s">
        <v>290</v>
      </c>
      <c r="E13" s="48"/>
      <c r="F13" s="48"/>
      <c r="G13" s="204" t="s">
        <v>291</v>
      </c>
      <c r="H13" s="195"/>
      <c r="I13" s="195"/>
      <c r="J13" s="195"/>
      <c r="K13" s="195"/>
      <c r="L13" s="195"/>
      <c r="M13" s="48"/>
      <c r="N13" s="48"/>
      <c r="O13" s="48"/>
      <c r="P13" s="48"/>
      <c r="Q13" s="48"/>
      <c r="R13" s="48"/>
      <c r="S13" s="48"/>
    </row>
    <row r="14" spans="1:19" ht="15.75" customHeight="1" thickBot="1" x14ac:dyDescent="0.4">
      <c r="A14" s="48"/>
      <c r="B14" s="6" t="s">
        <v>292</v>
      </c>
      <c r="C14" s="7" t="s">
        <v>293</v>
      </c>
      <c r="D14" s="48"/>
      <c r="E14" s="48"/>
      <c r="F14" s="48"/>
      <c r="G14" s="48"/>
      <c r="H14" s="48"/>
      <c r="I14" s="48"/>
      <c r="J14" s="48"/>
      <c r="K14" s="48"/>
      <c r="L14" s="48"/>
      <c r="M14" s="48"/>
      <c r="N14" s="48"/>
      <c r="O14" s="48"/>
      <c r="P14" s="48"/>
      <c r="Q14" s="48"/>
      <c r="R14" s="48"/>
      <c r="S14" s="48"/>
    </row>
    <row r="15" spans="1:19" ht="15.75" customHeight="1" thickBot="1" x14ac:dyDescent="0.4">
      <c r="A15" s="48"/>
      <c r="B15" s="6" t="s">
        <v>294</v>
      </c>
      <c r="C15" s="7" t="s">
        <v>295</v>
      </c>
      <c r="D15" s="48"/>
      <c r="E15" s="48"/>
      <c r="F15" s="48"/>
      <c r="G15" s="48"/>
      <c r="H15" s="48"/>
      <c r="I15" s="48"/>
      <c r="J15" s="48"/>
      <c r="K15" s="48"/>
      <c r="L15" s="48"/>
      <c r="M15" s="48"/>
      <c r="N15" s="48"/>
      <c r="O15" s="48"/>
      <c r="P15" s="48"/>
      <c r="Q15" s="48"/>
      <c r="R15" s="48"/>
      <c r="S15" s="48"/>
    </row>
    <row r="16" spans="1:19" ht="15.75" customHeight="1" thickBot="1" x14ac:dyDescent="0.4">
      <c r="A16" s="48"/>
      <c r="B16" s="6" t="s">
        <v>296</v>
      </c>
      <c r="C16" s="7" t="s">
        <v>297</v>
      </c>
      <c r="D16" s="48"/>
      <c r="E16" s="48"/>
      <c r="F16" s="48"/>
      <c r="G16" s="48"/>
      <c r="H16" s="48"/>
      <c r="I16" s="48"/>
      <c r="J16" s="48"/>
      <c r="K16" s="48"/>
      <c r="L16" s="48"/>
      <c r="M16" s="48"/>
      <c r="N16" s="48"/>
      <c r="O16" s="48"/>
      <c r="P16" s="48"/>
      <c r="Q16" s="48"/>
      <c r="R16" s="48"/>
      <c r="S16" s="48"/>
    </row>
    <row r="17" spans="2:12" ht="42.75" customHeight="1" x14ac:dyDescent="0.35">
      <c r="B17" s="199" t="s">
        <v>298</v>
      </c>
      <c r="C17" s="200"/>
      <c r="D17" s="48"/>
      <c r="E17" s="48"/>
      <c r="F17" s="48"/>
      <c r="G17" s="201" t="s">
        <v>299</v>
      </c>
      <c r="H17" s="195"/>
      <c r="I17" s="195"/>
      <c r="J17" s="195"/>
      <c r="K17" s="195"/>
      <c r="L17" s="195"/>
    </row>
    <row r="18" spans="2:12" ht="42" customHeight="1" thickBot="1" x14ac:dyDescent="0.4">
      <c r="B18" s="202" t="s">
        <v>300</v>
      </c>
      <c r="C18" s="203"/>
      <c r="D18" s="48"/>
      <c r="E18" s="48"/>
      <c r="F18" s="48"/>
      <c r="G18" s="198" t="s">
        <v>301</v>
      </c>
      <c r="H18" s="195"/>
      <c r="I18" s="195"/>
      <c r="J18" s="195"/>
      <c r="K18" s="195"/>
      <c r="L18" s="195"/>
    </row>
  </sheetData>
  <mergeCells count="8">
    <mergeCell ref="M8:S8"/>
    <mergeCell ref="G8:L8"/>
    <mergeCell ref="B17:C17"/>
    <mergeCell ref="G17:L17"/>
    <mergeCell ref="B18:C18"/>
    <mergeCell ref="G18:L18"/>
    <mergeCell ref="G13:L13"/>
    <mergeCell ref="G11:L11"/>
  </mergeCells>
  <hyperlinks>
    <hyperlink ref="G11" r:id="rId1" xr:uid="{00000000-0004-0000-1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Curvas Futuros</vt:lpstr>
      <vt:lpstr>Market USD</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2024-05-27T11:07:34Z</dcterms:modified>
</cp:coreProperties>
</file>