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HEMERA\ID2023\id23_10297\data\data_raw\cosecha\"/>
    </mc:Choice>
  </mc:AlternateContent>
  <xr:revisionPtr revIDLastSave="0" documentId="13_ncr:1_{993A1AD1-CA96-444B-BB2F-81F1E296571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2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</calcChain>
</file>

<file path=xl/sharedStrings.xml><?xml version="1.0" encoding="utf-8"?>
<sst xmlns="http://schemas.openxmlformats.org/spreadsheetml/2006/main" count="97" uniqueCount="44">
  <si>
    <t>fecha</t>
  </si>
  <si>
    <t>sitio</t>
  </si>
  <si>
    <t>codigo</t>
  </si>
  <si>
    <t>rendimiento</t>
  </si>
  <si>
    <t>densidad</t>
  </si>
  <si>
    <t>la_esperanza</t>
  </si>
  <si>
    <t>rio_claro</t>
  </si>
  <si>
    <t>peso_total</t>
  </si>
  <si>
    <t>T0H103A4</t>
  </si>
  <si>
    <t>T0H103A8</t>
  </si>
  <si>
    <t>T0H105A6</t>
  </si>
  <si>
    <t>T1H86A11</t>
  </si>
  <si>
    <t>T1H86A7</t>
  </si>
  <si>
    <t>T1H86A8</t>
  </si>
  <si>
    <t>T2H93A5</t>
  </si>
  <si>
    <t>T2H94A4</t>
  </si>
  <si>
    <t>T2H94A6</t>
  </si>
  <si>
    <t>T3H98A8</t>
  </si>
  <si>
    <t>T3H98A9</t>
  </si>
  <si>
    <t>T3H99A8</t>
  </si>
  <si>
    <t>T4H79A4</t>
  </si>
  <si>
    <t>T4H79A7</t>
  </si>
  <si>
    <t>T4H81A4</t>
  </si>
  <si>
    <t>temporada</t>
  </si>
  <si>
    <t>T1H85A4</t>
  </si>
  <si>
    <t>T1H85A5</t>
  </si>
  <si>
    <t>T2H93A4</t>
  </si>
  <si>
    <t>T0H50A4</t>
  </si>
  <si>
    <t>T0H51A9</t>
  </si>
  <si>
    <t>T0H52A8</t>
  </si>
  <si>
    <t>T1H66A5</t>
  </si>
  <si>
    <t>T1H67A5</t>
  </si>
  <si>
    <t>T1H67A6</t>
  </si>
  <si>
    <t>T2H55A6</t>
  </si>
  <si>
    <t>T2H55A8</t>
  </si>
  <si>
    <t>T2H56A6</t>
  </si>
  <si>
    <t>T3H72A5</t>
  </si>
  <si>
    <t>T3H72A6</t>
  </si>
  <si>
    <t>T3H72A7</t>
  </si>
  <si>
    <t>T4H61A4</t>
  </si>
  <si>
    <t>T4H61A6</t>
  </si>
  <si>
    <t>T4H62A8</t>
  </si>
  <si>
    <t>T0H103A5</t>
  </si>
  <si>
    <t>T0H103A7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</si>
</sst>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6"/>
  <sheetViews>
    <sheetView tabSelected="1" workbookViewId="0">
      <selection activeCell="M6" sqref="M6"/>
    </sheetView>
  </sheetViews>
  <sheetFormatPr baseColWidth="10" defaultColWidth="8.88671875" defaultRowHeight="14.4" x14ac:dyDescent="0.3"/>
  <cols>
    <col min="1" max="1" width="11" bestFit="1" customWidth="1"/>
    <col min="2" max="2" width="11" customWidth="1"/>
    <col min="3" max="3" width="9.88671875" bestFit="1" customWidth="1"/>
    <col min="4" max="4" width="9.33203125" bestFit="1" customWidth="1"/>
    <col min="6" max="6" width="9.77734375" bestFit="1" customWidth="1"/>
    <col min="7" max="7" width="10.88671875" bestFit="1" customWidth="1"/>
  </cols>
  <sheetData>
    <row r="1" spans="1:7" x14ac:dyDescent="0.3">
      <c r="A1" t="s">
        <v>1</v>
      </c>
      <c r="B1" t="s">
        <v>23</v>
      </c>
      <c r="C1" t="s">
        <v>0</v>
      </c>
      <c r="D1" t="s">
        <v>2</v>
      </c>
      <c r="E1" t="s">
        <v>4</v>
      </c>
      <c r="F1" t="s">
        <v>7</v>
      </c>
      <c r="G1" t="s">
        <v>3</v>
      </c>
    </row>
    <row r="2" spans="1:7" x14ac:dyDescent="0.3">
      <c r="A2" s="2" t="s">
        <v>5</v>
      </c>
      <c r="B2" s="2" t="str">
        <f>IF(C2&lt;DATE(2023,6,1),"2022-2023","2023-2024")</f>
        <v>2022-2023</v>
      </c>
      <c r="C2" s="1">
        <v>44907</v>
      </c>
      <c r="D2" t="s">
        <v>42</v>
      </c>
      <c r="E2">
        <v>93</v>
      </c>
      <c r="F2">
        <v>11.705</v>
      </c>
      <c r="G2">
        <f>F2/0.0008</f>
        <v>14631.25</v>
      </c>
    </row>
    <row r="3" spans="1:7" x14ac:dyDescent="0.3">
      <c r="A3" s="2" t="s">
        <v>5</v>
      </c>
      <c r="B3" s="2" t="str">
        <f t="shared" ref="B3:B46" si="0">IF(C3&lt;DATE(2023,6,1),"2022-2023","2023-2024")</f>
        <v>2022-2023</v>
      </c>
      <c r="C3" s="1">
        <v>44907</v>
      </c>
      <c r="D3" t="s">
        <v>43</v>
      </c>
      <c r="E3">
        <v>102</v>
      </c>
      <c r="F3">
        <v>18.614999999999998</v>
      </c>
      <c r="G3">
        <f t="shared" ref="G3:G46" si="1">F3/0.0008</f>
        <v>23268.749999999996</v>
      </c>
    </row>
    <row r="4" spans="1:7" x14ac:dyDescent="0.3">
      <c r="A4" s="2" t="s">
        <v>5</v>
      </c>
      <c r="B4" s="2" t="str">
        <f t="shared" si="0"/>
        <v>2022-2023</v>
      </c>
      <c r="C4" s="1">
        <v>44907</v>
      </c>
      <c r="D4" t="s">
        <v>10</v>
      </c>
      <c r="E4">
        <v>93</v>
      </c>
      <c r="F4">
        <v>16.36</v>
      </c>
      <c r="G4">
        <f t="shared" si="1"/>
        <v>20450</v>
      </c>
    </row>
    <row r="5" spans="1:7" x14ac:dyDescent="0.3">
      <c r="A5" s="2" t="s">
        <v>5</v>
      </c>
      <c r="B5" s="2" t="str">
        <f t="shared" si="0"/>
        <v>2022-2023</v>
      </c>
      <c r="C5" s="1">
        <v>44907</v>
      </c>
      <c r="D5" t="s">
        <v>24</v>
      </c>
      <c r="E5">
        <v>100</v>
      </c>
      <c r="F5">
        <v>10.53</v>
      </c>
      <c r="G5">
        <f t="shared" si="1"/>
        <v>13162.499999999998</v>
      </c>
    </row>
    <row r="6" spans="1:7" x14ac:dyDescent="0.3">
      <c r="A6" s="2" t="s">
        <v>5</v>
      </c>
      <c r="B6" s="2" t="str">
        <f t="shared" si="0"/>
        <v>2022-2023</v>
      </c>
      <c r="C6" s="1">
        <v>44907</v>
      </c>
      <c r="D6" t="s">
        <v>25</v>
      </c>
      <c r="E6">
        <v>95</v>
      </c>
      <c r="F6">
        <v>10.53</v>
      </c>
      <c r="G6">
        <f t="shared" si="1"/>
        <v>13162.499999999998</v>
      </c>
    </row>
    <row r="7" spans="1:7" x14ac:dyDescent="0.3">
      <c r="A7" s="2" t="s">
        <v>5</v>
      </c>
      <c r="B7" s="2" t="str">
        <f t="shared" si="0"/>
        <v>2022-2023</v>
      </c>
      <c r="C7" s="1">
        <v>44907</v>
      </c>
      <c r="D7" t="s">
        <v>12</v>
      </c>
      <c r="E7">
        <v>94</v>
      </c>
      <c r="F7">
        <v>18.245000000000001</v>
      </c>
      <c r="G7">
        <f t="shared" si="1"/>
        <v>22806.25</v>
      </c>
    </row>
    <row r="8" spans="1:7" x14ac:dyDescent="0.3">
      <c r="A8" s="2" t="s">
        <v>5</v>
      </c>
      <c r="B8" s="2" t="str">
        <f t="shared" si="0"/>
        <v>2022-2023</v>
      </c>
      <c r="C8" s="1">
        <v>44907</v>
      </c>
      <c r="D8" t="s">
        <v>26</v>
      </c>
      <c r="E8">
        <v>118</v>
      </c>
      <c r="F8">
        <v>18.010000000000002</v>
      </c>
      <c r="G8">
        <f t="shared" si="1"/>
        <v>22512.5</v>
      </c>
    </row>
    <row r="9" spans="1:7" x14ac:dyDescent="0.3">
      <c r="A9" s="2" t="s">
        <v>5</v>
      </c>
      <c r="B9" s="2" t="str">
        <f t="shared" si="0"/>
        <v>2022-2023</v>
      </c>
      <c r="C9" s="1">
        <v>44907</v>
      </c>
      <c r="D9" t="s">
        <v>15</v>
      </c>
      <c r="E9">
        <v>98</v>
      </c>
      <c r="F9">
        <v>13.965</v>
      </c>
      <c r="G9">
        <f t="shared" si="1"/>
        <v>17456.25</v>
      </c>
    </row>
    <row r="10" spans="1:7" x14ac:dyDescent="0.3">
      <c r="A10" s="2" t="s">
        <v>5</v>
      </c>
      <c r="B10" s="2" t="str">
        <f t="shared" si="0"/>
        <v>2022-2023</v>
      </c>
      <c r="C10" s="1">
        <v>44907</v>
      </c>
      <c r="D10" t="s">
        <v>16</v>
      </c>
      <c r="E10">
        <v>85</v>
      </c>
      <c r="F10">
        <v>14.555</v>
      </c>
      <c r="G10">
        <f t="shared" si="1"/>
        <v>18193.75</v>
      </c>
    </row>
    <row r="11" spans="1:7" x14ac:dyDescent="0.3">
      <c r="A11" s="2" t="s">
        <v>5</v>
      </c>
      <c r="B11" s="2" t="str">
        <f t="shared" si="0"/>
        <v>2022-2023</v>
      </c>
      <c r="C11" s="1">
        <v>44907</v>
      </c>
      <c r="D11" t="s">
        <v>17</v>
      </c>
      <c r="E11">
        <v>97</v>
      </c>
      <c r="F11">
        <v>15.685</v>
      </c>
      <c r="G11">
        <f t="shared" si="1"/>
        <v>19606.25</v>
      </c>
    </row>
    <row r="12" spans="1:7" x14ac:dyDescent="0.3">
      <c r="A12" s="2" t="s">
        <v>5</v>
      </c>
      <c r="B12" s="2" t="str">
        <f t="shared" si="0"/>
        <v>2022-2023</v>
      </c>
      <c r="C12" s="1">
        <v>44907</v>
      </c>
      <c r="D12" t="s">
        <v>18</v>
      </c>
      <c r="E12">
        <v>97</v>
      </c>
      <c r="F12">
        <v>12.08</v>
      </c>
      <c r="G12">
        <f t="shared" si="1"/>
        <v>15100</v>
      </c>
    </row>
    <row r="13" spans="1:7" x14ac:dyDescent="0.3">
      <c r="A13" s="2" t="s">
        <v>5</v>
      </c>
      <c r="B13" s="2" t="str">
        <f t="shared" si="0"/>
        <v>2022-2023</v>
      </c>
      <c r="C13" s="1">
        <v>44907</v>
      </c>
      <c r="D13" t="s">
        <v>19</v>
      </c>
      <c r="E13">
        <v>100</v>
      </c>
      <c r="F13">
        <v>15.725</v>
      </c>
      <c r="G13">
        <f t="shared" si="1"/>
        <v>19656.25</v>
      </c>
    </row>
    <row r="14" spans="1:7" x14ac:dyDescent="0.3">
      <c r="A14" s="2" t="s">
        <v>5</v>
      </c>
      <c r="B14" s="2" t="str">
        <f t="shared" si="0"/>
        <v>2022-2023</v>
      </c>
      <c r="C14" s="1">
        <v>44907</v>
      </c>
      <c r="D14" t="s">
        <v>20</v>
      </c>
      <c r="E14">
        <v>87</v>
      </c>
      <c r="F14">
        <v>17.010000000000002</v>
      </c>
      <c r="G14">
        <f t="shared" si="1"/>
        <v>21262.5</v>
      </c>
    </row>
    <row r="15" spans="1:7" x14ac:dyDescent="0.3">
      <c r="A15" s="2" t="s">
        <v>5</v>
      </c>
      <c r="B15" s="2" t="str">
        <f t="shared" si="0"/>
        <v>2022-2023</v>
      </c>
      <c r="C15" s="1">
        <v>44907</v>
      </c>
      <c r="D15" t="s">
        <v>21</v>
      </c>
      <c r="E15">
        <v>89</v>
      </c>
      <c r="F15">
        <v>12.823</v>
      </c>
      <c r="G15">
        <f t="shared" si="1"/>
        <v>16028.75</v>
      </c>
    </row>
    <row r="16" spans="1:7" x14ac:dyDescent="0.3">
      <c r="A16" s="2" t="s">
        <v>5</v>
      </c>
      <c r="B16" s="2" t="str">
        <f t="shared" si="0"/>
        <v>2022-2023</v>
      </c>
      <c r="C16" s="1">
        <v>44907</v>
      </c>
      <c r="D16" t="s">
        <v>22</v>
      </c>
      <c r="E16">
        <v>89</v>
      </c>
      <c r="F16">
        <v>18.925000000000001</v>
      </c>
      <c r="G16">
        <f t="shared" si="1"/>
        <v>23656.25</v>
      </c>
    </row>
    <row r="17" spans="1:7" x14ac:dyDescent="0.3">
      <c r="A17" s="2" t="s">
        <v>6</v>
      </c>
      <c r="B17" s="2" t="str">
        <f t="shared" si="0"/>
        <v>2022-2023</v>
      </c>
      <c r="C17" s="1">
        <v>44918</v>
      </c>
      <c r="D17" t="s">
        <v>27</v>
      </c>
      <c r="E17">
        <v>149</v>
      </c>
      <c r="F17">
        <v>18.024999999999999</v>
      </c>
      <c r="G17">
        <f t="shared" si="1"/>
        <v>22531.249999999996</v>
      </c>
    </row>
    <row r="18" spans="1:7" x14ac:dyDescent="0.3">
      <c r="A18" s="2" t="s">
        <v>6</v>
      </c>
      <c r="B18" s="2" t="str">
        <f t="shared" si="0"/>
        <v>2022-2023</v>
      </c>
      <c r="C18" s="1">
        <v>44918</v>
      </c>
      <c r="D18" t="s">
        <v>28</v>
      </c>
      <c r="E18">
        <v>62</v>
      </c>
      <c r="F18">
        <v>12.98</v>
      </c>
      <c r="G18">
        <f t="shared" si="1"/>
        <v>16225</v>
      </c>
    </row>
    <row r="19" spans="1:7" x14ac:dyDescent="0.3">
      <c r="A19" s="2" t="s">
        <v>6</v>
      </c>
      <c r="B19" s="2" t="str">
        <f t="shared" si="0"/>
        <v>2022-2023</v>
      </c>
      <c r="C19" s="1">
        <v>44918</v>
      </c>
      <c r="D19" t="s">
        <v>29</v>
      </c>
      <c r="E19">
        <v>97</v>
      </c>
      <c r="F19">
        <v>16.094999999999999</v>
      </c>
      <c r="G19">
        <f t="shared" si="1"/>
        <v>20118.749999999996</v>
      </c>
    </row>
    <row r="20" spans="1:7" x14ac:dyDescent="0.3">
      <c r="A20" s="2" t="s">
        <v>6</v>
      </c>
      <c r="B20" s="2" t="str">
        <f t="shared" si="0"/>
        <v>2022-2023</v>
      </c>
      <c r="C20" s="1">
        <v>44918</v>
      </c>
      <c r="D20" t="s">
        <v>30</v>
      </c>
      <c r="E20">
        <v>143</v>
      </c>
      <c r="F20">
        <v>13.83</v>
      </c>
      <c r="G20">
        <f t="shared" si="1"/>
        <v>17287.5</v>
      </c>
    </row>
    <row r="21" spans="1:7" x14ac:dyDescent="0.3">
      <c r="A21" s="2" t="s">
        <v>6</v>
      </c>
      <c r="B21" s="2" t="str">
        <f t="shared" si="0"/>
        <v>2022-2023</v>
      </c>
      <c r="C21" s="1">
        <v>44918</v>
      </c>
      <c r="D21" t="s">
        <v>31</v>
      </c>
      <c r="E21">
        <v>110</v>
      </c>
      <c r="F21">
        <v>14.095000000000001</v>
      </c>
      <c r="G21">
        <f t="shared" si="1"/>
        <v>17618.75</v>
      </c>
    </row>
    <row r="22" spans="1:7" x14ac:dyDescent="0.3">
      <c r="A22" s="2" t="s">
        <v>6</v>
      </c>
      <c r="B22" s="2" t="str">
        <f t="shared" si="0"/>
        <v>2022-2023</v>
      </c>
      <c r="C22" s="1">
        <v>44918</v>
      </c>
      <c r="D22" t="s">
        <v>32</v>
      </c>
      <c r="E22">
        <v>131</v>
      </c>
      <c r="F22">
        <v>17.190000000000001</v>
      </c>
      <c r="G22">
        <f t="shared" si="1"/>
        <v>21487.5</v>
      </c>
    </row>
    <row r="23" spans="1:7" x14ac:dyDescent="0.3">
      <c r="A23" s="2" t="s">
        <v>6</v>
      </c>
      <c r="B23" s="2" t="str">
        <f t="shared" si="0"/>
        <v>2022-2023</v>
      </c>
      <c r="C23" s="1">
        <v>44918</v>
      </c>
      <c r="D23" t="s">
        <v>33</v>
      </c>
      <c r="E23">
        <v>116</v>
      </c>
      <c r="F23">
        <v>16.835000000000001</v>
      </c>
      <c r="G23">
        <f t="shared" si="1"/>
        <v>21043.75</v>
      </c>
    </row>
    <row r="24" spans="1:7" x14ac:dyDescent="0.3">
      <c r="A24" s="2" t="s">
        <v>6</v>
      </c>
      <c r="B24" s="2" t="str">
        <f t="shared" si="0"/>
        <v>2022-2023</v>
      </c>
      <c r="C24" s="1">
        <v>44918</v>
      </c>
      <c r="D24" t="s">
        <v>34</v>
      </c>
      <c r="E24">
        <v>174</v>
      </c>
      <c r="F24">
        <v>16.850000000000001</v>
      </c>
      <c r="G24">
        <f t="shared" si="1"/>
        <v>21062.5</v>
      </c>
    </row>
    <row r="25" spans="1:7" x14ac:dyDescent="0.3">
      <c r="A25" s="2" t="s">
        <v>6</v>
      </c>
      <c r="B25" s="2" t="str">
        <f t="shared" si="0"/>
        <v>2022-2023</v>
      </c>
      <c r="C25" s="1">
        <v>44918</v>
      </c>
      <c r="D25" t="s">
        <v>35</v>
      </c>
      <c r="E25">
        <v>136</v>
      </c>
      <c r="F25">
        <v>19.114999999999998</v>
      </c>
      <c r="G25">
        <f t="shared" si="1"/>
        <v>23893.749999999996</v>
      </c>
    </row>
    <row r="26" spans="1:7" x14ac:dyDescent="0.3">
      <c r="A26" s="2" t="s">
        <v>6</v>
      </c>
      <c r="B26" s="2" t="str">
        <f t="shared" si="0"/>
        <v>2022-2023</v>
      </c>
      <c r="C26" s="1">
        <v>44918</v>
      </c>
      <c r="D26" t="s">
        <v>36</v>
      </c>
      <c r="E26">
        <v>155</v>
      </c>
      <c r="F26">
        <v>12.755000000000001</v>
      </c>
      <c r="G26">
        <f t="shared" si="1"/>
        <v>15943.75</v>
      </c>
    </row>
    <row r="27" spans="1:7" x14ac:dyDescent="0.3">
      <c r="A27" s="2" t="s">
        <v>6</v>
      </c>
      <c r="B27" s="2" t="str">
        <f t="shared" si="0"/>
        <v>2022-2023</v>
      </c>
      <c r="C27" s="1">
        <v>44918</v>
      </c>
      <c r="D27" t="s">
        <v>37</v>
      </c>
      <c r="E27">
        <v>185</v>
      </c>
      <c r="F27">
        <v>13.78</v>
      </c>
      <c r="G27">
        <f t="shared" si="1"/>
        <v>17225</v>
      </c>
    </row>
    <row r="28" spans="1:7" x14ac:dyDescent="0.3">
      <c r="A28" s="2" t="s">
        <v>6</v>
      </c>
      <c r="B28" s="2" t="str">
        <f t="shared" si="0"/>
        <v>2022-2023</v>
      </c>
      <c r="C28" s="1">
        <v>44918</v>
      </c>
      <c r="D28" t="s">
        <v>38</v>
      </c>
      <c r="E28">
        <v>189</v>
      </c>
      <c r="F28">
        <v>12.675000000000001</v>
      </c>
      <c r="G28">
        <f t="shared" si="1"/>
        <v>15843.75</v>
      </c>
    </row>
    <row r="29" spans="1:7" x14ac:dyDescent="0.3">
      <c r="A29" s="2" t="s">
        <v>6</v>
      </c>
      <c r="B29" s="2" t="str">
        <f t="shared" si="0"/>
        <v>2022-2023</v>
      </c>
      <c r="C29" s="1">
        <v>44918</v>
      </c>
      <c r="D29" t="s">
        <v>39</v>
      </c>
      <c r="E29">
        <v>114</v>
      </c>
      <c r="F29">
        <v>9.4499999999999993</v>
      </c>
      <c r="G29">
        <f t="shared" si="1"/>
        <v>11812.499999999998</v>
      </c>
    </row>
    <row r="30" spans="1:7" x14ac:dyDescent="0.3">
      <c r="A30" s="2" t="s">
        <v>6</v>
      </c>
      <c r="B30" s="2" t="str">
        <f t="shared" si="0"/>
        <v>2022-2023</v>
      </c>
      <c r="C30" s="1">
        <v>44918</v>
      </c>
      <c r="D30" t="s">
        <v>40</v>
      </c>
      <c r="E30">
        <v>214</v>
      </c>
      <c r="F30">
        <v>11.935</v>
      </c>
      <c r="G30">
        <f t="shared" si="1"/>
        <v>14918.75</v>
      </c>
    </row>
    <row r="31" spans="1:7" x14ac:dyDescent="0.3">
      <c r="A31" s="2" t="s">
        <v>6</v>
      </c>
      <c r="B31" s="2" t="str">
        <f t="shared" si="0"/>
        <v>2022-2023</v>
      </c>
      <c r="C31" s="1">
        <v>44918</v>
      </c>
      <c r="D31" t="s">
        <v>41</v>
      </c>
      <c r="E31">
        <v>110</v>
      </c>
      <c r="F31">
        <v>12.185</v>
      </c>
      <c r="G31">
        <f t="shared" si="1"/>
        <v>15231.25</v>
      </c>
    </row>
    <row r="32" spans="1:7" x14ac:dyDescent="0.3">
      <c r="A32" s="2" t="s">
        <v>5</v>
      </c>
      <c r="B32" s="2" t="str">
        <f t="shared" si="0"/>
        <v>2023-2024</v>
      </c>
      <c r="C32" s="1">
        <v>45272</v>
      </c>
      <c r="D32" t="s">
        <v>8</v>
      </c>
      <c r="E32" s="3">
        <v>86</v>
      </c>
      <c r="F32">
        <v>9.59</v>
      </c>
      <c r="G32">
        <f>F32/0.0008</f>
        <v>11987.5</v>
      </c>
    </row>
    <row r="33" spans="1:7" x14ac:dyDescent="0.3">
      <c r="A33" s="2" t="s">
        <v>5</v>
      </c>
      <c r="B33" s="2" t="str">
        <f t="shared" si="0"/>
        <v>2023-2024</v>
      </c>
      <c r="C33" s="1">
        <v>45272</v>
      </c>
      <c r="D33" t="s">
        <v>9</v>
      </c>
      <c r="E33" s="3">
        <v>92</v>
      </c>
      <c r="F33">
        <v>5.7750000000000004</v>
      </c>
      <c r="G33">
        <f t="shared" si="1"/>
        <v>7218.75</v>
      </c>
    </row>
    <row r="34" spans="1:7" x14ac:dyDescent="0.3">
      <c r="A34" s="2" t="s">
        <v>5</v>
      </c>
      <c r="B34" s="2" t="str">
        <f t="shared" si="0"/>
        <v>2023-2024</v>
      </c>
      <c r="C34" s="1">
        <v>45272</v>
      </c>
      <c r="D34" t="s">
        <v>10</v>
      </c>
      <c r="E34" s="3">
        <v>95</v>
      </c>
      <c r="F34">
        <v>4.05</v>
      </c>
      <c r="G34">
        <f t="shared" si="1"/>
        <v>5062.4999999999991</v>
      </c>
    </row>
    <row r="35" spans="1:7" x14ac:dyDescent="0.3">
      <c r="A35" s="2" t="s">
        <v>5</v>
      </c>
      <c r="B35" s="2" t="str">
        <f t="shared" si="0"/>
        <v>2023-2024</v>
      </c>
      <c r="C35" s="1">
        <v>45272</v>
      </c>
      <c r="D35" t="s">
        <v>11</v>
      </c>
      <c r="E35" s="3">
        <v>110</v>
      </c>
      <c r="F35">
        <v>6.6449999999999996</v>
      </c>
      <c r="G35">
        <f t="shared" si="1"/>
        <v>8306.2499999999982</v>
      </c>
    </row>
    <row r="36" spans="1:7" x14ac:dyDescent="0.3">
      <c r="A36" s="2" t="s">
        <v>5</v>
      </c>
      <c r="B36" s="2" t="str">
        <f t="shared" si="0"/>
        <v>2023-2024</v>
      </c>
      <c r="C36" s="1">
        <v>45272</v>
      </c>
      <c r="D36" t="s">
        <v>12</v>
      </c>
      <c r="E36" s="3">
        <v>89</v>
      </c>
      <c r="F36">
        <v>3.6850000000000001</v>
      </c>
      <c r="G36">
        <f t="shared" si="1"/>
        <v>4606.25</v>
      </c>
    </row>
    <row r="37" spans="1:7" x14ac:dyDescent="0.3">
      <c r="A37" s="2" t="s">
        <v>5</v>
      </c>
      <c r="B37" s="2" t="str">
        <f t="shared" si="0"/>
        <v>2023-2024</v>
      </c>
      <c r="C37" s="1">
        <v>45272</v>
      </c>
      <c r="D37" t="s">
        <v>13</v>
      </c>
      <c r="E37" s="3">
        <v>105</v>
      </c>
      <c r="F37">
        <v>5.5625</v>
      </c>
      <c r="G37">
        <f t="shared" si="1"/>
        <v>6953.125</v>
      </c>
    </row>
    <row r="38" spans="1:7" x14ac:dyDescent="0.3">
      <c r="A38" s="2" t="s">
        <v>5</v>
      </c>
      <c r="B38" s="2" t="str">
        <f t="shared" si="0"/>
        <v>2023-2024</v>
      </c>
      <c r="C38" s="1">
        <v>45272</v>
      </c>
      <c r="D38" t="s">
        <v>14</v>
      </c>
      <c r="E38" s="3">
        <v>91</v>
      </c>
      <c r="F38">
        <v>9.7799999999999994</v>
      </c>
      <c r="G38">
        <f t="shared" si="1"/>
        <v>12224.999999999998</v>
      </c>
    </row>
    <row r="39" spans="1:7" x14ac:dyDescent="0.3">
      <c r="A39" s="2" t="s">
        <v>5</v>
      </c>
      <c r="B39" s="2" t="str">
        <f t="shared" si="0"/>
        <v>2023-2024</v>
      </c>
      <c r="C39" s="1">
        <v>45272</v>
      </c>
      <c r="D39" t="s">
        <v>15</v>
      </c>
      <c r="E39" s="3">
        <v>92</v>
      </c>
      <c r="F39">
        <v>4.7974999999999994</v>
      </c>
      <c r="G39">
        <f t="shared" si="1"/>
        <v>5996.8749999999991</v>
      </c>
    </row>
    <row r="40" spans="1:7" x14ac:dyDescent="0.3">
      <c r="A40" s="2" t="s">
        <v>5</v>
      </c>
      <c r="B40" s="2" t="str">
        <f t="shared" si="0"/>
        <v>2023-2024</v>
      </c>
      <c r="C40" s="1">
        <v>45272</v>
      </c>
      <c r="D40" t="s">
        <v>16</v>
      </c>
      <c r="E40" s="3">
        <v>91</v>
      </c>
      <c r="F40">
        <v>5.4850000000000003</v>
      </c>
      <c r="G40">
        <f t="shared" si="1"/>
        <v>6856.25</v>
      </c>
    </row>
    <row r="41" spans="1:7" x14ac:dyDescent="0.3">
      <c r="A41" s="2" t="s">
        <v>5</v>
      </c>
      <c r="B41" s="2" t="str">
        <f t="shared" si="0"/>
        <v>2023-2024</v>
      </c>
      <c r="C41" s="1">
        <v>45272</v>
      </c>
      <c r="D41" t="s">
        <v>17</v>
      </c>
      <c r="E41" s="3">
        <v>93</v>
      </c>
      <c r="F41">
        <v>7</v>
      </c>
      <c r="G41">
        <f t="shared" si="1"/>
        <v>8750</v>
      </c>
    </row>
    <row r="42" spans="1:7" x14ac:dyDescent="0.3">
      <c r="A42" s="2" t="s">
        <v>5</v>
      </c>
      <c r="B42" s="2" t="str">
        <f t="shared" si="0"/>
        <v>2023-2024</v>
      </c>
      <c r="C42" s="1">
        <v>45272</v>
      </c>
      <c r="D42" t="s">
        <v>18</v>
      </c>
      <c r="E42" s="3">
        <v>97</v>
      </c>
      <c r="F42">
        <v>6.18</v>
      </c>
      <c r="G42">
        <f t="shared" si="1"/>
        <v>7724.9999999999991</v>
      </c>
    </row>
    <row r="43" spans="1:7" x14ac:dyDescent="0.3">
      <c r="A43" s="2" t="s">
        <v>5</v>
      </c>
      <c r="B43" s="2" t="str">
        <f t="shared" si="0"/>
        <v>2023-2024</v>
      </c>
      <c r="C43" s="1">
        <v>45272</v>
      </c>
      <c r="D43" t="s">
        <v>19</v>
      </c>
      <c r="E43" s="3">
        <v>100</v>
      </c>
      <c r="F43">
        <v>4.6775000000000002</v>
      </c>
      <c r="G43">
        <f t="shared" si="1"/>
        <v>5846.875</v>
      </c>
    </row>
    <row r="44" spans="1:7" x14ac:dyDescent="0.3">
      <c r="A44" s="2" t="s">
        <v>5</v>
      </c>
      <c r="B44" s="2" t="str">
        <f t="shared" si="0"/>
        <v>2023-2024</v>
      </c>
      <c r="C44" s="1">
        <v>45272</v>
      </c>
      <c r="D44" t="s">
        <v>20</v>
      </c>
      <c r="E44" s="3">
        <v>93</v>
      </c>
      <c r="F44">
        <v>4.37</v>
      </c>
      <c r="G44">
        <f t="shared" si="1"/>
        <v>5462.5</v>
      </c>
    </row>
    <row r="45" spans="1:7" x14ac:dyDescent="0.3">
      <c r="A45" s="2" t="s">
        <v>5</v>
      </c>
      <c r="B45" s="2" t="str">
        <f t="shared" si="0"/>
        <v>2023-2024</v>
      </c>
      <c r="C45" s="1">
        <v>45272</v>
      </c>
      <c r="D45" t="s">
        <v>21</v>
      </c>
      <c r="E45" s="3">
        <v>93</v>
      </c>
      <c r="F45">
        <v>5.1849999999999996</v>
      </c>
      <c r="G45">
        <f t="shared" si="1"/>
        <v>6481.2499999999991</v>
      </c>
    </row>
    <row r="46" spans="1:7" x14ac:dyDescent="0.3">
      <c r="A46" s="2" t="s">
        <v>5</v>
      </c>
      <c r="B46" s="2" t="str">
        <f t="shared" si="0"/>
        <v>2023-2024</v>
      </c>
      <c r="C46" s="1">
        <v>45272</v>
      </c>
      <c r="D46" t="s">
        <v>22</v>
      </c>
      <c r="E46" s="3">
        <v>93</v>
      </c>
      <c r="F46">
        <v>5.7149999999999999</v>
      </c>
      <c r="G46">
        <f t="shared" si="1"/>
        <v>7143.7499999999991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Abel</dc:creator>
  <cp:lastModifiedBy>Asus</cp:lastModifiedBy>
  <dcterms:created xsi:type="dcterms:W3CDTF">2015-06-05T18:19:34Z</dcterms:created>
  <dcterms:modified xsi:type="dcterms:W3CDTF">2024-01-01T21:53:47Z</dcterms:modified>
</cp:coreProperties>
</file>