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9.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8.xml" ContentType="application/vnd.openxmlformats-officedocument.spreadsheetml.pivotTab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9.xml" ContentType="application/vnd.openxmlformats-officedocument.spreadsheetml.pivotTable+xml"/>
  <Override PartName="/xl/drawings/drawing10.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0.xml" ContentType="application/vnd.openxmlformats-officedocument.spreadsheetml.pivotTable+xml"/>
  <Override PartName="/xl/drawings/drawing1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1.xml" ContentType="application/vnd.openxmlformats-officedocument.spreadsheetml.pivotTable+xml"/>
  <Override PartName="/xl/drawings/drawing12.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22.xml" ContentType="application/vnd.openxmlformats-officedocument.spreadsheetml.pivotTable+xml"/>
  <Override PartName="/xl/drawings/drawing1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cb1dc706eac5464d/Documents/"/>
    </mc:Choice>
  </mc:AlternateContent>
  <xr:revisionPtr revIDLastSave="0" documentId="14_{1690FF3C-7D12-47D9-AA04-78F7CD8784A6}" xr6:coauthVersionLast="47" xr6:coauthVersionMax="47" xr10:uidLastSave="{00000000-0000-0000-0000-000000000000}"/>
  <bookViews>
    <workbookView xWindow="-108" yWindow="-108" windowWidth="23256" windowHeight="12456" firstSheet="14" activeTab="16" xr2:uid="{00000000-000D-0000-FFFF-FFFF00000000}"/>
  </bookViews>
  <sheets>
    <sheet name="Heart Failure Deceased Stats" sheetId="16" r:id="rId1"/>
    <sheet name="heart_failure_clinical_records_" sheetId="1" r:id="rId2"/>
    <sheet name="Alive&amp;DeceasedMale&amp;FemaleDemo" sheetId="33" r:id="rId3"/>
    <sheet name="Male&amp;FemaleAlive" sheetId="24" r:id="rId4"/>
    <sheet name="AliveAnamia" sheetId="25" r:id="rId5"/>
    <sheet name="Alive Diabetes" sheetId="26" r:id="rId6"/>
    <sheet name="AliveBP" sheetId="27" r:id="rId7"/>
    <sheet name="Alive Smoking Stats" sheetId="28" r:id="rId8"/>
    <sheet name="Heart Failure Alive Stats" sheetId="17" r:id="rId9"/>
    <sheet name="Male&amp;FemaleDeaths" sheetId="23" r:id="rId10"/>
    <sheet name="Deceased Anameia" sheetId="19" r:id="rId11"/>
    <sheet name="Deceased Diabetes" sheetId="20" r:id="rId12"/>
    <sheet name="Deceased High Blood Pressure" sheetId="21" r:id="rId13"/>
    <sheet name="Deceased Smoker" sheetId="22" r:id="rId14"/>
    <sheet name="Ejaction Fraction" sheetId="30" r:id="rId15"/>
    <sheet name="Ejaction Fraction &amp; High BP" sheetId="32" r:id="rId16"/>
    <sheet name="Smoking &amp; Ejaction Fraction" sheetId="31" r:id="rId17"/>
  </sheets>
  <definedNames>
    <definedName name="_xlnm._FilterDatabase" localSheetId="0" hidden="1">'Heart Failure Deceased Stats'!$J$1:$J$97</definedName>
    <definedName name="_xlnm._FilterDatabase" localSheetId="1" hidden="1">heart_failure_clinical_records_!$M$1:$M$300</definedName>
  </definedNames>
  <calcPr calcId="191029"/>
  <pivotCaches>
    <pivotCache cacheId="0" r:id="rId18"/>
    <pivotCache cacheId="33" r:id="rId19"/>
    <pivotCache cacheId="2" r:id="rId20"/>
    <pivotCache cacheId="34" r:id="rId21"/>
    <pivotCache cacheId="38" r:id="rId22"/>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6" l="1"/>
  <c r="P2" i="17"/>
  <c r="O2" i="17"/>
  <c r="N2" i="17"/>
  <c r="O2" i="16"/>
  <c r="N2" i="16"/>
</calcChain>
</file>

<file path=xl/sharedStrings.xml><?xml version="1.0" encoding="utf-8"?>
<sst xmlns="http://schemas.openxmlformats.org/spreadsheetml/2006/main" count="3843" uniqueCount="38">
  <si>
    <t>age</t>
  </si>
  <si>
    <t>anaemia</t>
  </si>
  <si>
    <t>creatinine_phosphokinase</t>
  </si>
  <si>
    <t>diabetes</t>
  </si>
  <si>
    <t>ejection_fraction</t>
  </si>
  <si>
    <t>high_blood_pressure</t>
  </si>
  <si>
    <t>platelets</t>
  </si>
  <si>
    <t>serum_creatinine</t>
  </si>
  <si>
    <t>serum_sodium</t>
  </si>
  <si>
    <t>sex</t>
  </si>
  <si>
    <t>time</t>
  </si>
  <si>
    <t>DEATH_EVENT</t>
  </si>
  <si>
    <t>No</t>
  </si>
  <si>
    <t>Yes</t>
  </si>
  <si>
    <t>Male</t>
  </si>
  <si>
    <t>Female</t>
  </si>
  <si>
    <t>Row Labels</t>
  </si>
  <si>
    <t>Grand Total</t>
  </si>
  <si>
    <t>Count of sex</t>
  </si>
  <si>
    <t>Median Age</t>
  </si>
  <si>
    <t>Count of anaemia</t>
  </si>
  <si>
    <t>Count of diabetes</t>
  </si>
  <si>
    <t>Count of high_blood_pressure</t>
  </si>
  <si>
    <t>Died</t>
  </si>
  <si>
    <t>Alive</t>
  </si>
  <si>
    <t>Smoker</t>
  </si>
  <si>
    <t>Non-Smoker</t>
  </si>
  <si>
    <t>Average Ave</t>
  </si>
  <si>
    <t>Count of Smoker</t>
  </si>
  <si>
    <t>Average Age</t>
  </si>
  <si>
    <t>Count of DEATH_EVENT</t>
  </si>
  <si>
    <t>Average Ejaction Fraction</t>
  </si>
  <si>
    <t>Ejaction Fraction</t>
  </si>
  <si>
    <t>Average of ejection_fraction</t>
  </si>
  <si>
    <t>Ejection fraction is a measurement of the percentage of blood leaving your heart each time it squeezes (contracts). It is just one of many tests your doctor may use to determine how your heart works.
Mayoclinic.org</t>
  </si>
  <si>
    <r>
      <t xml:space="preserve">An ejection fraction </t>
    </r>
    <r>
      <rPr>
        <b/>
        <sz val="11"/>
        <color rgb="FFFF0000"/>
        <rFont val="Calibri"/>
        <family val="2"/>
        <scheme val="minor"/>
      </rPr>
      <t xml:space="preserve">Below 40 percent </t>
    </r>
    <r>
      <rPr>
        <sz val="11"/>
        <color theme="1"/>
        <rFont val="Calibri"/>
        <family val="2"/>
        <scheme val="minor"/>
      </rPr>
      <t>means your heart isn't pumping enough blood and may be failing. A low ejection fraction number can be an indicator of heart failure and may not have symptoms at first but can lead to a variety of symptoms, including: Shortness of breath. Fatigue.
Pennmedicine.org</t>
    </r>
  </si>
  <si>
    <t>High Blood Pressure</t>
  </si>
  <si>
    <t>High blood pressure and other conditions that make your heart work harder are the main causes of heart failure with preserved ejection fraction. Conditions that stiffen the chambers of the heart such as obesity and diabetes are also causes of this type of heart failure.
https://www.nhlbi.nih.gov/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</si>
</sst>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70C0"/>
      <name val="Calibri"/>
      <family val="2"/>
      <scheme val="minor"/>
    </font>
    <font>
      <sz val="11"/>
      <color rgb="FFFF0066"/>
      <name val="Calibri"/>
      <family val="2"/>
      <scheme val="minor"/>
    </font>
    <font>
      <sz val="11"/>
      <color rgb="FF00B0F0"/>
      <name val="Calibri"/>
      <family val="2"/>
      <scheme val="minor"/>
    </font>
    <font>
      <sz val="11"/>
      <color rgb="FFBB059D"/>
      <name val="Calibri"/>
      <family val="2"/>
      <scheme val="minor"/>
    </font>
    <font>
      <b/>
      <sz val="11"/>
      <color rgb="FFFF000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8">
    <xf numFmtId="0" fontId="0" fillId="0" borderId="0" xfId="0"/>
    <xf numFmtId="0" fontId="0" fillId="0" borderId="0" xfId="0" pivotButton="1"/>
    <xf numFmtId="0" fontId="0" fillId="0" borderId="0" xfId="0" applyAlignment="1">
      <alignment horizontal="left"/>
    </xf>
    <xf numFmtId="0" fontId="0" fillId="0" borderId="0" xfId="0" applyNumberFormat="1"/>
    <xf numFmtId="0" fontId="18" fillId="0" borderId="0" xfId="0" pivotButton="1" applyFont="1"/>
    <xf numFmtId="0" fontId="18" fillId="0" borderId="0" xfId="0" applyFont="1"/>
    <xf numFmtId="0" fontId="18" fillId="0" borderId="0" xfId="0" applyFont="1" applyAlignment="1">
      <alignment horizontal="left"/>
    </xf>
    <xf numFmtId="0" fontId="18" fillId="0" borderId="0" xfId="0" applyNumberFormat="1" applyFont="1"/>
    <xf numFmtId="0" fontId="19" fillId="0" borderId="0" xfId="0" applyFont="1" applyAlignment="1">
      <alignment horizontal="left"/>
    </xf>
    <xf numFmtId="0" fontId="20" fillId="0" borderId="0" xfId="0" applyFont="1" applyAlignment="1">
      <alignment horizontal="left"/>
    </xf>
    <xf numFmtId="0" fontId="21" fillId="0" borderId="0" xfId="0" applyFont="1" applyAlignment="1">
      <alignment horizontal="left" indent="1"/>
    </xf>
    <xf numFmtId="0" fontId="20" fillId="0" borderId="0" xfId="0" applyFont="1" applyAlignment="1">
      <alignment horizontal="left" indent="1"/>
    </xf>
    <xf numFmtId="0" fontId="14" fillId="0" borderId="0" xfId="0" applyFont="1" applyAlignment="1">
      <alignment horizontal="left" indent="1"/>
    </xf>
    <xf numFmtId="0" fontId="20" fillId="0" borderId="0" xfId="0" applyNumberFormat="1" applyFont="1"/>
    <xf numFmtId="0" fontId="21" fillId="0" borderId="0" xfId="0" applyNumberFormat="1" applyFont="1"/>
    <xf numFmtId="0" fontId="21" fillId="0" borderId="0" xfId="0" applyFont="1"/>
    <xf numFmtId="0" fontId="21" fillId="0" borderId="0" xfId="0" applyFont="1" applyAlignment="1">
      <alignment horizontal="left"/>
    </xf>
    <xf numFmtId="0" fontId="0" fillId="0" borderId="0" xfId="0" applyAlignment="1">
      <alignment horizontal="left" indent="1"/>
    </xf>
    <xf numFmtId="0" fontId="19" fillId="0" borderId="0" xfId="0" applyFont="1" applyAlignment="1">
      <alignment horizontal="left" indent="1"/>
    </xf>
    <xf numFmtId="0" fontId="19" fillId="0" borderId="0" xfId="0" applyNumberFormat="1" applyFont="1"/>
    <xf numFmtId="0" fontId="22" fillId="0" borderId="0" xfId="0" applyNumberFormat="1" applyFont="1"/>
    <xf numFmtId="0" fontId="22" fillId="0" borderId="0" xfId="0" applyFont="1" applyAlignment="1">
      <alignment horizontal="left" indent="1"/>
    </xf>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0" fontId="24" fillId="0" borderId="0" xfId="0" applyFont="1" applyAlignment="1">
      <alignment horizontal="center"/>
    </xf>
    <xf numFmtId="0" fontId="14" fillId="0" borderId="0" xfId="0" applyNumberFormat="1" applyFont="1"/>
    <xf numFmtId="0" fontId="20" fillId="33" borderId="0" xfId="0" applyNumberFormat="1"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9">
    <dxf>
      <font>
        <color rgb="FFFF0066"/>
      </font>
    </dxf>
    <dxf>
      <fill>
        <patternFill>
          <bgColor theme="0"/>
        </patternFill>
      </fill>
    </dxf>
    <dxf>
      <font>
        <color rgb="FFFF0066"/>
      </font>
    </dxf>
    <dxf>
      <font>
        <color rgb="FF00B0F0"/>
      </font>
    </dxf>
    <dxf>
      <font>
        <color rgb="FFFF0066"/>
      </font>
    </dxf>
    <dxf>
      <font>
        <color rgb="FF00B0F0"/>
      </font>
    </dxf>
    <dxf>
      <fill>
        <patternFill patternType="solid">
          <bgColor rgb="FFFF0066"/>
        </patternFill>
      </fill>
    </dxf>
    <dxf>
      <font>
        <color rgb="FF00B0F0"/>
      </font>
    </dxf>
    <dxf>
      <font>
        <color rgb="FFFF0000"/>
      </font>
    </dxf>
    <dxf>
      <font>
        <color rgb="FF0070C0"/>
      </font>
    </dxf>
    <dxf>
      <font>
        <color rgb="FFBB059D"/>
      </font>
    </dxf>
    <dxf>
      <font>
        <color rgb="FF00B0F0"/>
      </font>
    </dxf>
    <dxf>
      <font>
        <color rgb="FFBB059D"/>
      </font>
    </dxf>
    <dxf>
      <font>
        <color rgb="FF0070C0"/>
      </font>
    </dxf>
    <dxf>
      <font>
        <color rgb="FFFF0066"/>
      </font>
    </dxf>
    <dxf>
      <font>
        <color rgb="FF00B0F0"/>
      </font>
    </dxf>
    <dxf>
      <font>
        <color rgb="FFFF0000"/>
      </font>
    </dxf>
    <dxf>
      <font>
        <color rgb="FF00B0F0"/>
      </font>
    </dxf>
    <dxf>
      <font>
        <color rgb="FFFF0000"/>
      </font>
    </dxf>
    <dxf>
      <font>
        <color rgb="FF00B0F0"/>
      </font>
    </dxf>
    <dxf>
      <font>
        <color rgb="FFFF0066"/>
      </font>
    </dxf>
    <dxf>
      <font>
        <color rgb="FFFF0066"/>
      </font>
    </dxf>
    <dxf>
      <font>
        <color rgb="FF00B0F0"/>
      </font>
    </dxf>
    <dxf>
      <font>
        <color rgb="FFFF0066"/>
      </font>
    </dxf>
    <dxf>
      <font>
        <color rgb="FFFF0066"/>
      </font>
    </dxf>
    <dxf>
      <font>
        <color rgb="FFFF0066"/>
      </font>
    </dxf>
    <dxf>
      <font>
        <color rgb="FF00B0F0"/>
      </font>
    </dxf>
    <dxf>
      <font>
        <color rgb="FF00B0F0"/>
      </font>
    </dxf>
    <dxf>
      <font>
        <color rgb="FF00B0F0"/>
      </font>
    </dxf>
    <dxf>
      <font>
        <color rgb="FFFF0066"/>
      </font>
    </dxf>
    <dxf>
      <font>
        <color rgb="FFFF0066"/>
      </font>
    </dxf>
    <dxf>
      <font>
        <color rgb="FF00B0F0"/>
      </font>
    </dxf>
    <dxf>
      <font>
        <color rgb="FFFF0066"/>
      </font>
    </dxf>
    <dxf>
      <font>
        <color rgb="FFFF0066"/>
      </font>
    </dxf>
    <dxf>
      <font>
        <color rgb="FF00B0F0"/>
      </font>
    </dxf>
    <dxf>
      <font>
        <color rgb="FF00B0F0"/>
      </font>
    </dxf>
    <dxf>
      <font>
        <color rgb="FF00B0F0"/>
      </font>
    </dxf>
    <dxf>
      <font>
        <color rgb="FFFF0066"/>
      </font>
    </dxf>
    <dxf>
      <font>
        <color rgb="FFFF0066"/>
      </font>
    </dxf>
    <dxf>
      <font>
        <color rgb="FF00B0F0"/>
      </font>
    </dxf>
    <dxf>
      <font>
        <color rgb="FF00B0F0"/>
      </font>
    </dxf>
    <dxf>
      <font>
        <color rgb="FF00B0F0"/>
      </font>
    </dxf>
    <dxf>
      <font>
        <color rgb="FF00B0F0"/>
      </font>
    </dxf>
    <dxf>
      <font>
        <color rgb="FF00B0F0"/>
      </font>
    </dxf>
    <dxf>
      <font>
        <color rgb="FFFF0066"/>
      </font>
    </dxf>
    <dxf>
      <font>
        <color rgb="FFFF0066"/>
      </font>
    </dxf>
    <dxf>
      <font>
        <color rgb="FFFF0066"/>
      </font>
    </dxf>
    <dxf>
      <font>
        <color rgb="FFFF0066"/>
      </font>
    </dxf>
    <dxf>
      <font>
        <color rgb="FF00B0F0"/>
      </font>
    </dxf>
    <dxf>
      <font>
        <color rgb="FF00B0F0"/>
      </font>
    </dxf>
    <dxf>
      <font>
        <color rgb="FFFF0066"/>
      </font>
    </dxf>
    <dxf>
      <font>
        <color rgb="FFFF0066"/>
      </font>
    </dxf>
    <dxf>
      <font>
        <color rgb="FFFF0066"/>
      </font>
    </dxf>
    <dxf>
      <font>
        <color rgb="FFFF0066"/>
      </font>
    </dxf>
    <dxf>
      <font>
        <color rgb="FF00B0F0"/>
      </font>
    </dxf>
    <dxf>
      <font>
        <color rgb="FF00B0F0"/>
      </font>
    </dxf>
    <dxf>
      <font>
        <color rgb="FF00B0F0"/>
      </font>
    </dxf>
    <dxf>
      <font>
        <color rgb="FF00B0F0"/>
      </font>
    </dxf>
    <dxf>
      <font>
        <color rgb="FF00B0F0"/>
      </font>
    </dxf>
    <dxf>
      <font>
        <color rgb="FF00B0F0"/>
      </font>
    </dxf>
    <dxf>
      <font>
        <color rgb="FFFF0066"/>
      </font>
    </dxf>
    <dxf>
      <font>
        <color rgb="FFFF0066"/>
      </font>
    </dxf>
    <dxf>
      <font>
        <color rgb="FFFF0066"/>
      </font>
    </dxf>
    <dxf>
      <font>
        <color rgb="FFFF0066"/>
      </font>
    </dxf>
    <dxf>
      <font>
        <color auto="1"/>
      </font>
    </dxf>
    <dxf>
      <font>
        <color rgb="FF00B0F0"/>
      </font>
    </dxf>
    <dxf>
      <font>
        <color rgb="FF00B0F0"/>
      </font>
    </dxf>
    <dxf>
      <font>
        <color rgb="FF00B0F0"/>
      </font>
    </dxf>
    <dxf>
      <font>
        <color rgb="FFFF0066"/>
      </font>
    </dxf>
    <dxf>
      <font>
        <color rgb="FFFF0066"/>
      </font>
    </dxf>
    <dxf>
      <font>
        <color rgb="FFFF0066"/>
      </font>
    </dxf>
    <dxf>
      <font>
        <color rgb="FFFF0066"/>
      </font>
    </dxf>
    <dxf>
      <font>
        <color rgb="FF00B0F0"/>
      </font>
    </dxf>
    <dxf>
      <font>
        <color rgb="FFFF0066"/>
      </font>
    </dxf>
    <dxf>
      <font>
        <color rgb="FFFF0066"/>
      </font>
    </dxf>
    <dxf>
      <font>
        <color auto="1"/>
      </font>
    </dxf>
    <dxf>
      <font>
        <color rgb="FF00B0F0"/>
      </font>
    </dxf>
    <dxf>
      <font>
        <color rgb="FF00B0F0"/>
      </font>
    </dxf>
    <dxf>
      <font>
        <color rgb="FF00B0F0"/>
      </font>
    </dxf>
    <dxf>
      <font>
        <color rgb="FF00B0F0"/>
      </font>
    </dxf>
    <dxf>
      <font>
        <color rgb="FFFF0066"/>
      </font>
    </dxf>
    <dxf>
      <font>
        <color rgb="FFFF0066"/>
      </font>
    </dxf>
    <dxf>
      <font>
        <color rgb="FFFF0066"/>
      </font>
    </dxf>
    <dxf>
      <font>
        <color rgb="FFFF0066"/>
      </font>
    </dxf>
    <dxf>
      <font>
        <color rgb="FF00B0F0"/>
      </font>
    </dxf>
    <dxf>
      <font>
        <color rgb="FF00B0F0"/>
      </font>
    </dxf>
    <dxf>
      <font>
        <color rgb="FF00B0F0"/>
      </font>
    </dxf>
    <dxf>
      <font>
        <color rgb="FF00B0F0"/>
      </font>
    </dxf>
    <dxf>
      <font>
        <color rgb="FF00B0F0"/>
      </font>
    </dxf>
    <dxf>
      <font>
        <color rgb="FFFF0066"/>
      </font>
    </dxf>
    <dxf>
      <font>
        <color rgb="FFFF0066"/>
      </font>
    </dxf>
    <dxf>
      <font>
        <color rgb="FFFF0066"/>
      </font>
    </dxf>
    <dxf>
      <font>
        <color rgb="FFFF0066"/>
      </font>
    </dxf>
    <dxf>
      <font>
        <color rgb="FFFF0066"/>
      </font>
    </dxf>
    <dxf>
      <font>
        <color rgb="FFFF0066"/>
      </font>
    </dxf>
    <dxf>
      <font>
        <color rgb="FFFF0066"/>
      </font>
    </dxf>
    <dxf>
      <font>
        <color rgb="FFFF0066"/>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FF0066"/>
      </font>
    </dxf>
    <dxf>
      <font>
        <color rgb="FFFF0066"/>
      </font>
    </dxf>
    <dxf>
      <font>
        <color rgb="FFFF0066"/>
      </font>
    </dxf>
    <dxf>
      <font>
        <color rgb="FF00B0F0"/>
      </font>
    </dxf>
    <dxf>
      <font>
        <color rgb="FFFF0066"/>
      </font>
    </dxf>
    <dxf>
      <font>
        <color rgb="FFFF0066"/>
      </font>
    </dxf>
    <dxf>
      <font>
        <color rgb="FFFF0066"/>
      </font>
    </dxf>
    <dxf>
      <font>
        <color rgb="FFFF0066"/>
      </font>
    </dxf>
    <dxf>
      <font>
        <color rgb="FFFF0066"/>
      </font>
    </dxf>
    <dxf>
      <font>
        <color rgb="FFFF0066"/>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00B0F0"/>
      </font>
    </dxf>
    <dxf>
      <font>
        <color rgb="FFFF0066"/>
      </font>
    </dxf>
    <dxf>
      <font>
        <color rgb="FFFF0066"/>
      </font>
    </dxf>
    <dxf>
      <font>
        <color rgb="FFFF0066"/>
      </font>
    </dxf>
    <dxf>
      <font>
        <color rgb="FFFF0066"/>
      </font>
    </dxf>
    <dxf>
      <font>
        <color rgb="FF00B0F0"/>
      </font>
    </dxf>
    <dxf>
      <font>
        <color rgb="FFFF0066"/>
      </font>
    </dxf>
    <dxf>
      <font>
        <color rgb="FF00B0F0"/>
      </font>
    </dxf>
    <dxf>
      <font>
        <color rgb="FFFF0066"/>
      </font>
    </dxf>
    <dxf>
      <font>
        <color rgb="FF00B0F0"/>
      </font>
    </dxf>
    <dxf>
      <font>
        <color rgb="FFFF0066"/>
      </font>
    </dxf>
    <dxf>
      <font>
        <color rgb="FF00B0F0"/>
      </font>
    </dxf>
    <dxf>
      <font>
        <color rgb="FFFF0066"/>
      </font>
    </dxf>
    <dxf>
      <font>
        <color rgb="FFFF0066"/>
      </font>
    </dxf>
    <dxf>
      <font>
        <color rgb="FF00B0F0"/>
      </font>
    </dxf>
    <dxf>
      <font>
        <color rgb="FF00B0F0"/>
      </font>
    </dxf>
    <dxf>
      <font>
        <color rgb="FFFF0066"/>
      </font>
    </dxf>
    <dxf>
      <font>
        <color rgb="FF00B0F0"/>
      </font>
    </dxf>
    <dxf>
      <font>
        <color rgb="FF00B0F0"/>
      </font>
    </dxf>
    <dxf>
      <font>
        <color rgb="FFFF0066"/>
      </font>
    </dxf>
    <dxf>
      <font>
        <color rgb="FFFF0066"/>
      </font>
    </dxf>
    <dxf>
      <font>
        <color rgb="FF00B0F0"/>
      </font>
    </dxf>
    <dxf>
      <font>
        <color rgb="FFFF0000"/>
      </font>
    </dxf>
    <dxf>
      <font>
        <color rgb="FF00B0F0"/>
      </font>
    </dxf>
    <dxf>
      <font>
        <color rgb="FFFF0066"/>
      </font>
    </dxf>
    <dxf>
      <font>
        <color auto="1"/>
      </font>
    </dxf>
    <dxf>
      <font>
        <color auto="1"/>
      </font>
    </dxf>
    <dxf>
      <font>
        <color auto="1"/>
      </font>
    </dxf>
    <dxf>
      <font>
        <color auto="1"/>
      </font>
    </dxf>
    <dxf>
      <font>
        <color auto="1"/>
      </font>
    </dxf>
    <dxf>
      <font>
        <color auto="1"/>
      </font>
    </dxf>
    <dxf>
      <font>
        <color auto="1"/>
      </font>
    </dxf>
    <dxf>
      <font>
        <color auto="1"/>
      </font>
    </dxf>
    <dxf>
      <font>
        <color rgb="FF00B0F0"/>
      </font>
    </dxf>
    <dxf>
      <font>
        <color rgb="FFFF0066"/>
      </font>
    </dxf>
    <dxf>
      <font>
        <color rgb="FF00B0F0"/>
      </font>
    </dxf>
    <dxf>
      <font>
        <color rgb="FFFF0066"/>
      </font>
    </dxf>
    <dxf>
      <font>
        <color auto="1"/>
      </font>
    </dxf>
    <dxf>
      <font>
        <color auto="1"/>
      </font>
    </dxf>
    <dxf>
      <font>
        <color auto="1"/>
      </font>
    </dxf>
    <dxf>
      <font>
        <color auto="1"/>
      </font>
    </dxf>
    <dxf>
      <font>
        <color rgb="FF00B0F0"/>
      </font>
    </dxf>
    <dxf>
      <font>
        <color rgb="FFFF0066"/>
      </font>
    </dxf>
    <dxf>
      <font>
        <color rgb="FFC00000"/>
      </font>
    </dxf>
    <dxf>
      <font>
        <color rgb="FFFF0066"/>
      </font>
    </dxf>
    <dxf>
      <font>
        <color rgb="FF0070C0"/>
      </font>
    </dxf>
    <dxf>
      <font>
        <color theme="1"/>
      </font>
    </dxf>
    <dxf>
      <font>
        <color theme="1"/>
      </font>
    </dxf>
    <dxf>
      <font>
        <color theme="1"/>
      </font>
    </dxf>
    <dxf>
      <font>
        <color rgb="FF00B0F0"/>
      </font>
    </dxf>
    <dxf>
      <font>
        <color rgb="FFFF0066"/>
      </font>
    </dxf>
    <dxf>
      <font>
        <color rgb="FFFF0066"/>
      </font>
    </dxf>
    <dxf>
      <font>
        <color rgb="FF00B0F0"/>
      </font>
    </dxf>
    <dxf>
      <font>
        <color auto="1"/>
      </font>
    </dxf>
    <dxf>
      <font>
        <color auto="1"/>
      </font>
    </dxf>
    <dxf>
      <font>
        <color auto="1"/>
      </font>
    </dxf>
    <dxf>
      <font>
        <color auto="1"/>
      </font>
    </dxf>
    <dxf>
      <font>
        <color auto="1"/>
      </font>
    </dxf>
    <dxf>
      <font>
        <color auto="1"/>
      </font>
    </dxf>
    <dxf>
      <font>
        <color rgb="FF00B0F0"/>
      </font>
    </dxf>
    <dxf>
      <font>
        <color rgb="FFFF0066"/>
      </font>
    </dxf>
    <dxf>
      <font>
        <color rgb="FF00B0F0"/>
      </font>
    </dxf>
    <dxf>
      <font>
        <color rgb="FFFF0066"/>
      </font>
    </dxf>
    <dxf>
      <font>
        <color rgb="FF00B0F0"/>
      </font>
    </dxf>
    <dxf>
      <font>
        <color rgb="FFFF0066"/>
      </font>
    </dxf>
    <dxf>
      <font>
        <color rgb="FF00B0F0"/>
      </font>
    </dxf>
    <dxf>
      <font>
        <color rgb="FFFF0066"/>
      </font>
    </dxf>
  </dxfs>
  <tableStyles count="0" defaultTableStyle="TableStyleMedium2" defaultPivotStyle="PivotStyleLight16"/>
  <colors>
    <mruColors>
      <color rgb="FFBB059D"/>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PROJECT2.xlsx]Alive&amp;DeceasedMale&amp;FemaleDemo!PivotTable20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Heart</a:t>
            </a:r>
            <a:r>
              <a:rPr lang="en-US" baseline="0"/>
              <a:t> Failure Alive &amp; Deceased Demographics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FF0066"/>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0066"/>
          </a:solidFill>
          <a:ln w="9525" cap="flat" cmpd="sng" algn="ctr">
            <a:solidFill>
              <a:schemeClr val="lt1">
                <a:alpha val="50000"/>
              </a:schemeClr>
            </a:solidFill>
            <a:round/>
          </a:ln>
          <a:effectLst/>
        </c:spPr>
      </c:pivotFmt>
      <c:pivotFmt>
        <c:idx val="2"/>
        <c:spPr>
          <a:solidFill>
            <a:srgbClr val="00B0F0"/>
          </a:solidFill>
          <a:ln w="9525" cap="flat" cmpd="sng" algn="ctr">
            <a:solidFill>
              <a:schemeClr val="lt1">
                <a:alpha val="50000"/>
              </a:schemeClr>
            </a:solidFill>
            <a:round/>
          </a:ln>
          <a:effectLst/>
        </c:spPr>
      </c:pivotFmt>
      <c:pivotFmt>
        <c:idx val="3"/>
        <c:spPr>
          <a:solidFill>
            <a:srgbClr val="BB059D"/>
          </a:solidFill>
          <a:ln w="9525" cap="flat" cmpd="sng" algn="ctr">
            <a:solidFill>
              <a:schemeClr val="lt1">
                <a:alpha val="50000"/>
              </a:schemeClr>
            </a:solidFill>
            <a:round/>
          </a:ln>
          <a:effectLst/>
        </c:spPr>
      </c:pivotFmt>
      <c:pivotFmt>
        <c:idx val="4"/>
        <c:spPr>
          <a:solidFill>
            <a:srgbClr val="00B0F0"/>
          </a:solidFill>
          <a:ln w="9525" cap="flat" cmpd="sng" algn="ctr">
            <a:solidFill>
              <a:schemeClr val="lt1">
                <a:alpha val="50000"/>
              </a:schemeClr>
            </a:solidFill>
            <a:round/>
          </a:ln>
          <a:effectLst/>
        </c:spPr>
      </c:pivotFmt>
      <c:pivotFmt>
        <c:idx val="5"/>
        <c:spPr>
          <a:solidFill>
            <a:srgbClr val="0070C0"/>
          </a:solidFill>
          <a:ln w="9525" cap="flat" cmpd="sng" algn="ctr">
            <a:solidFill>
              <a:schemeClr val="lt1">
                <a:alpha val="50000"/>
              </a:schemeClr>
            </a:solidFill>
            <a:round/>
          </a:ln>
          <a:effectLst/>
        </c:spPr>
      </c:pivotFmt>
    </c:pivotFmts>
    <c:plotArea>
      <c:layout/>
      <c:barChart>
        <c:barDir val="col"/>
        <c:grouping val="clustered"/>
        <c:varyColors val="0"/>
        <c:ser>
          <c:idx val="0"/>
          <c:order val="0"/>
          <c:tx>
            <c:strRef>
              <c:f>'Alive&amp;DeceasedMale&amp;FemaleDemo'!$B$3</c:f>
              <c:strCache>
                <c:ptCount val="1"/>
                <c:pt idx="0">
                  <c:v>Total</c:v>
                </c:pt>
              </c:strCache>
            </c:strRef>
          </c:tx>
          <c:spPr>
            <a:solidFill>
              <a:srgbClr val="FF0066"/>
            </a:solidFill>
            <a:ln w="9525" cap="flat" cmpd="sng" algn="ctr">
              <a:solidFill>
                <a:schemeClr val="lt1">
                  <a:alpha val="50000"/>
                </a:schemeClr>
              </a:solidFill>
              <a:round/>
            </a:ln>
            <a:effectLst/>
          </c:spPr>
          <c:invertIfNegative val="0"/>
          <c:dPt>
            <c:idx val="1"/>
            <c:invertIfNegative val="0"/>
            <c:bubble3D val="0"/>
            <c:spPr>
              <a:solidFill>
                <a:srgbClr val="BB059D"/>
              </a:solidFill>
              <a:ln w="9525" cap="flat" cmpd="sng" algn="ctr">
                <a:solidFill>
                  <a:schemeClr val="lt1">
                    <a:alpha val="50000"/>
                  </a:schemeClr>
                </a:solidFill>
                <a:round/>
              </a:ln>
              <a:effectLst/>
            </c:spPr>
            <c:extLst>
              <c:ext xmlns:c16="http://schemas.microsoft.com/office/drawing/2014/chart" uri="{C3380CC4-5D6E-409C-BE32-E72D297353CC}">
                <c16:uniqueId val="{00000003-C4CA-4C4F-9905-FA9A055751D3}"/>
              </c:ext>
            </c:extLst>
          </c:dPt>
          <c:dPt>
            <c:idx val="2"/>
            <c:invertIfNegative val="0"/>
            <c:bubble3D val="0"/>
            <c:spPr>
              <a:solidFill>
                <a:srgbClr val="00B0F0"/>
              </a:solidFill>
              <a:ln w="9525" cap="flat" cmpd="sng" algn="ctr">
                <a:solidFill>
                  <a:schemeClr val="lt1">
                    <a:alpha val="50000"/>
                  </a:schemeClr>
                </a:solidFill>
                <a:round/>
              </a:ln>
              <a:effectLst/>
            </c:spPr>
            <c:extLst>
              <c:ext xmlns:c16="http://schemas.microsoft.com/office/drawing/2014/chart" uri="{C3380CC4-5D6E-409C-BE32-E72D297353CC}">
                <c16:uniqueId val="{00000004-C4CA-4C4F-9905-FA9A055751D3}"/>
              </c:ext>
            </c:extLst>
          </c:dPt>
          <c:dPt>
            <c:idx val="3"/>
            <c:invertIfNegative val="0"/>
            <c:bubble3D val="0"/>
            <c:spPr>
              <a:solidFill>
                <a:srgbClr val="0070C0"/>
              </a:solidFill>
              <a:ln w="9525" cap="flat" cmpd="sng" algn="ctr">
                <a:solidFill>
                  <a:schemeClr val="lt1">
                    <a:alpha val="50000"/>
                  </a:schemeClr>
                </a:solidFill>
                <a:round/>
              </a:ln>
              <a:effectLst/>
            </c:spPr>
            <c:extLst>
              <c:ext xmlns:c16="http://schemas.microsoft.com/office/drawing/2014/chart" uri="{C3380CC4-5D6E-409C-BE32-E72D297353CC}">
                <c16:uniqueId val="{00000005-C4CA-4C4F-9905-FA9A055751D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'Alive&amp;DeceasedMale&amp;FemaleDemo'!$A$4:$A$10</c:f>
              <c:multiLvlStrCache>
                <c:ptCount val="4"/>
                <c:lvl>
                  <c:pt idx="0">
                    <c:v>Alive</c:v>
                  </c:pt>
                  <c:pt idx="1">
                    <c:v>Died</c:v>
                  </c:pt>
                  <c:pt idx="2">
                    <c:v>Alive</c:v>
                  </c:pt>
                  <c:pt idx="3">
                    <c:v>Died</c:v>
                  </c:pt>
                </c:lvl>
                <c:lvl>
                  <c:pt idx="0">
                    <c:v>Female</c:v>
                  </c:pt>
                  <c:pt idx="2">
                    <c:v>Male</c:v>
                  </c:pt>
                </c:lvl>
              </c:multiLvlStrCache>
            </c:multiLvlStrRef>
          </c:cat>
          <c:val>
            <c:numRef>
              <c:f>'Alive&amp;DeceasedMale&amp;FemaleDemo'!$B$4:$B$10</c:f>
              <c:numCache>
                <c:formatCode>General</c:formatCode>
                <c:ptCount val="4"/>
                <c:pt idx="0">
                  <c:v>71</c:v>
                </c:pt>
                <c:pt idx="1">
                  <c:v>34</c:v>
                </c:pt>
                <c:pt idx="2">
                  <c:v>132</c:v>
                </c:pt>
                <c:pt idx="3">
                  <c:v>62</c:v>
                </c:pt>
              </c:numCache>
            </c:numRef>
          </c:val>
          <c:extLst>
            <c:ext xmlns:c16="http://schemas.microsoft.com/office/drawing/2014/chart" uri="{C3380CC4-5D6E-409C-BE32-E72D297353CC}">
              <c16:uniqueId val="{00000000-C4CA-4C4F-9905-FA9A055751D3}"/>
            </c:ext>
          </c:extLst>
        </c:ser>
        <c:dLbls>
          <c:dLblPos val="inEnd"/>
          <c:showLegendKey val="0"/>
          <c:showVal val="1"/>
          <c:showCatName val="0"/>
          <c:showSerName val="0"/>
          <c:showPercent val="0"/>
          <c:showBubbleSize val="0"/>
        </c:dLbls>
        <c:gapWidth val="65"/>
        <c:axId val="2064199296"/>
        <c:axId val="2064197216"/>
      </c:barChart>
      <c:catAx>
        <c:axId val="206419929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64197216"/>
        <c:crosses val="autoZero"/>
        <c:auto val="1"/>
        <c:lblAlgn val="ctr"/>
        <c:lblOffset val="100"/>
        <c:noMultiLvlLbl val="0"/>
      </c:catAx>
      <c:valAx>
        <c:axId val="206419721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6419929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PROJECT2.xlsx]Deceased High Blood Pressure!PivotTable27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High Blood Pressure Demographics for Deceased HF Patients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'Deceased High Blood Pressure'!$B$3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E1A4-4D01-8F1D-80619D4723FF}"/>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E1A4-4D01-8F1D-80619D4723FF}"/>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E1A4-4D01-8F1D-80619D4723FF}"/>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E1A4-4D01-8F1D-80619D4723F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'Deceased High Blood Pressure'!$A$4:$A$10</c:f>
              <c:multiLvlStrCache>
                <c:ptCount val="4"/>
                <c:lvl>
                  <c:pt idx="0">
                    <c:v>Female</c:v>
                  </c:pt>
                  <c:pt idx="1">
                    <c:v>Male</c:v>
                  </c:pt>
                  <c:pt idx="2">
                    <c:v>Female</c:v>
                  </c:pt>
                  <c:pt idx="3">
                    <c:v>Male</c:v>
                  </c:pt>
                </c:lvl>
                <c:lvl>
                  <c:pt idx="0">
                    <c:v>No</c:v>
                  </c:pt>
                  <c:pt idx="2">
                    <c:v>Yes</c:v>
                  </c:pt>
                </c:lvl>
              </c:multiLvlStrCache>
            </c:multiLvlStrRef>
          </c:cat>
          <c:val>
            <c:numRef>
              <c:f>'Deceased High Blood Pressure'!$B$4:$B$10</c:f>
              <c:numCache>
                <c:formatCode>General</c:formatCode>
                <c:ptCount val="4"/>
                <c:pt idx="0">
                  <c:v>17</c:v>
                </c:pt>
                <c:pt idx="1">
                  <c:v>40</c:v>
                </c:pt>
                <c:pt idx="2">
                  <c:v>17</c:v>
                </c:pt>
                <c:pt idx="3">
                  <c:v>22</c:v>
                </c:pt>
              </c:numCache>
            </c:numRef>
          </c:val>
          <c:extLst>
            <c:ext xmlns:c16="http://schemas.microsoft.com/office/drawing/2014/chart" uri="{C3380CC4-5D6E-409C-BE32-E72D297353CC}">
              <c16:uniqueId val="{00000000-A8AE-412E-B11D-AA38F9E5C376}"/>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PROJECT2.xlsx]Deceased Smoker!PivotTable28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Deceased</a:t>
            </a:r>
            <a:r>
              <a:rPr lang="en-US" baseline="0"/>
              <a:t> HF Patients</a:t>
            </a:r>
          </a:p>
          <a:p>
            <a:pPr>
              <a:defRPr/>
            </a:pPr>
            <a:r>
              <a:rPr lang="en-US"/>
              <a:t>Smoker &amp; Non-Smokers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'Deceased Smoker'!$B$3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88B-4109-A7E3-EE3E5E7B3A92}"/>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88B-4109-A7E3-EE3E5E7B3A92}"/>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88B-4109-A7E3-EE3E5E7B3A92}"/>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688B-4109-A7E3-EE3E5E7B3A9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'Deceased Smoker'!$A$4:$A$10</c:f>
              <c:multiLvlStrCache>
                <c:ptCount val="4"/>
                <c:lvl>
                  <c:pt idx="0">
                    <c:v>Female</c:v>
                  </c:pt>
                  <c:pt idx="1">
                    <c:v>Male</c:v>
                  </c:pt>
                  <c:pt idx="2">
                    <c:v>Female</c:v>
                  </c:pt>
                  <c:pt idx="3">
                    <c:v>Male</c:v>
                  </c:pt>
                </c:lvl>
                <c:lvl>
                  <c:pt idx="0">
                    <c:v>Non-Smoker</c:v>
                  </c:pt>
                  <c:pt idx="2">
                    <c:v>Smoker</c:v>
                  </c:pt>
                </c:lvl>
              </c:multiLvlStrCache>
            </c:multiLvlStrRef>
          </c:cat>
          <c:val>
            <c:numRef>
              <c:f>'Deceased Smoker'!$B$4:$B$10</c:f>
              <c:numCache>
                <c:formatCode>General</c:formatCode>
                <c:ptCount val="4"/>
                <c:pt idx="0">
                  <c:v>31</c:v>
                </c:pt>
                <c:pt idx="1">
                  <c:v>35</c:v>
                </c:pt>
                <c:pt idx="2">
                  <c:v>3</c:v>
                </c:pt>
                <c:pt idx="3">
                  <c:v>27</c:v>
                </c:pt>
              </c:numCache>
            </c:numRef>
          </c:val>
          <c:extLst>
            <c:ext xmlns:c16="http://schemas.microsoft.com/office/drawing/2014/chart" uri="{C3380CC4-5D6E-409C-BE32-E72D297353CC}">
              <c16:uniqueId val="{00000000-2706-40B8-9473-C7BD34812BD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PROJECT2.xlsx]Ejaction Fraction!PivotTable19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pivotFmt>
      <c:pivotFmt>
        <c:idx val="2"/>
        <c:spPr>
          <a:solidFill>
            <a:srgbClr val="00B050"/>
          </a:solidFill>
          <a:ln>
            <a:noFill/>
          </a:ln>
          <a:effectLst/>
        </c:spPr>
      </c:pivotFmt>
    </c:pivotFmts>
    <c:plotArea>
      <c:layout/>
      <c:barChart>
        <c:barDir val="bar"/>
        <c:grouping val="clustered"/>
        <c:varyColors val="0"/>
        <c:ser>
          <c:idx val="0"/>
          <c:order val="0"/>
          <c:tx>
            <c:strRef>
              <c:f>'Ejaction Fraction'!$B$1</c:f>
              <c:strCache>
                <c:ptCount val="1"/>
                <c:pt idx="0">
                  <c:v>Total</c:v>
                </c:pt>
              </c:strCache>
            </c:strRef>
          </c:tx>
          <c:spPr>
            <a:solidFill>
              <a:schemeClr val="accent1"/>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3-6E92-406D-8A5C-864599CCFBDB}"/>
              </c:ext>
            </c:extLst>
          </c:dPt>
          <c:dPt>
            <c:idx val="1"/>
            <c:invertIfNegative val="0"/>
            <c:bubble3D val="0"/>
            <c:spPr>
              <a:solidFill>
                <a:srgbClr val="FF0000"/>
              </a:solidFill>
              <a:ln>
                <a:noFill/>
              </a:ln>
              <a:effectLst/>
            </c:spPr>
            <c:extLst>
              <c:ext xmlns:c16="http://schemas.microsoft.com/office/drawing/2014/chart" uri="{C3380CC4-5D6E-409C-BE32-E72D297353CC}">
                <c16:uniqueId val="{00000002-6E92-406D-8A5C-864599CCFBDB}"/>
              </c:ext>
            </c:extLst>
          </c:dPt>
          <c:cat>
            <c:strRef>
              <c:f>'Ejaction Fraction'!$A$2:$A$4</c:f>
              <c:strCache>
                <c:ptCount val="2"/>
                <c:pt idx="0">
                  <c:v>Alive</c:v>
                </c:pt>
                <c:pt idx="1">
                  <c:v>Died</c:v>
                </c:pt>
              </c:strCache>
            </c:strRef>
          </c:cat>
          <c:val>
            <c:numRef>
              <c:f>'Ejaction Fraction'!$B$2:$B$4</c:f>
              <c:numCache>
                <c:formatCode>General</c:formatCode>
                <c:ptCount val="2"/>
                <c:pt idx="0">
                  <c:v>40.266009852216747</c:v>
                </c:pt>
                <c:pt idx="1">
                  <c:v>33.46875</c:v>
                </c:pt>
              </c:numCache>
            </c:numRef>
          </c:val>
          <c:extLst>
            <c:ext xmlns:c16="http://schemas.microsoft.com/office/drawing/2014/chart" uri="{C3380CC4-5D6E-409C-BE32-E72D297353CC}">
              <c16:uniqueId val="{00000000-6E92-406D-8A5C-864599CCFBDB}"/>
            </c:ext>
          </c:extLst>
        </c:ser>
        <c:dLbls>
          <c:showLegendKey val="0"/>
          <c:showVal val="0"/>
          <c:showCatName val="0"/>
          <c:showSerName val="0"/>
          <c:showPercent val="0"/>
          <c:showBubbleSize val="0"/>
        </c:dLbls>
        <c:gapWidth val="182"/>
        <c:axId val="307083407"/>
        <c:axId val="307085071"/>
      </c:barChart>
      <c:catAx>
        <c:axId val="307083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85071"/>
        <c:crosses val="autoZero"/>
        <c:auto val="1"/>
        <c:lblAlgn val="ctr"/>
        <c:lblOffset val="100"/>
        <c:noMultiLvlLbl val="0"/>
      </c:catAx>
      <c:valAx>
        <c:axId val="307085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083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PROJECT2.xlsx]Male&amp;FemaleAlive!PivotTable7</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Living</a:t>
            </a:r>
            <a:r>
              <a:rPr lang="en-US" baseline="0"/>
              <a:t> Patients with Heart Failure</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outerShdw blurRad="76200" dir="18900000" sy="23000" kx="-1200000" algn="bl" rotWithShape="0">
              <a:prstClr val="black">
                <a:alpha val="20000"/>
              </a:prstClr>
            </a:outerShdw>
          </a:effectLst>
        </c:spPr>
      </c:pivotFmt>
      <c:pivotFmt>
        <c:idx val="2"/>
        <c:spPr>
          <a:solidFill>
            <a:srgbClr val="FF0066"/>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'Male&amp;FemaleAlive'!$B$3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FF0066"/>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F03C-4CEF-B037-A1B7C83274D4}"/>
              </c:ext>
            </c:extLst>
          </c:dPt>
          <c:dPt>
            <c:idx val="1"/>
            <c:invertIfNegative val="0"/>
            <c:bubble3D val="0"/>
            <c:spPr>
              <a:solidFill>
                <a:srgbClr val="00B0F0"/>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2-F03C-4CEF-B037-A1B7C83274D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'Male&amp;FemaleAlive'!$A$4:$A$6</c:f>
              <c:strCache>
                <c:ptCount val="2"/>
                <c:pt idx="0">
                  <c:v>Female</c:v>
                </c:pt>
                <c:pt idx="1">
                  <c:v>Male</c:v>
                </c:pt>
              </c:strCache>
            </c:strRef>
          </c:cat>
          <c:val>
            <c:numRef>
              <c:f>'Male&amp;FemaleAlive'!$B$4:$B$6</c:f>
              <c:numCache>
                <c:formatCode>General</c:formatCode>
                <c:ptCount val="2"/>
                <c:pt idx="0">
                  <c:v>71</c:v>
                </c:pt>
                <c:pt idx="1">
                  <c:v>132</c:v>
                </c:pt>
              </c:numCache>
            </c:numRef>
          </c:val>
          <c:extLst>
            <c:ext xmlns:c16="http://schemas.microsoft.com/office/drawing/2014/chart" uri="{C3380CC4-5D6E-409C-BE32-E72D297353CC}">
              <c16:uniqueId val="{00000000-F03C-4CEF-B037-A1B7C83274D4}"/>
            </c:ext>
          </c:extLst>
        </c:ser>
        <c:dLbls>
          <c:dLblPos val="inEnd"/>
          <c:showLegendKey val="0"/>
          <c:showVal val="1"/>
          <c:showCatName val="0"/>
          <c:showSerName val="0"/>
          <c:showPercent val="0"/>
          <c:showBubbleSize val="0"/>
        </c:dLbls>
        <c:gapWidth val="41"/>
        <c:axId val="2072837984"/>
        <c:axId val="2072843808"/>
      </c:barChart>
      <c:catAx>
        <c:axId val="207283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2072843808"/>
        <c:crosses val="autoZero"/>
        <c:auto val="1"/>
        <c:lblAlgn val="ctr"/>
        <c:lblOffset val="100"/>
        <c:noMultiLvlLbl val="0"/>
      </c:catAx>
      <c:valAx>
        <c:axId val="2072843808"/>
        <c:scaling>
          <c:orientation val="minMax"/>
        </c:scaling>
        <c:delete val="1"/>
        <c:axPos val="l"/>
        <c:numFmt formatCode="General" sourceLinked="1"/>
        <c:majorTickMark val="none"/>
        <c:minorTickMark val="none"/>
        <c:tickLblPos val="nextTo"/>
        <c:crossAx val="207283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PROJECT2.xlsx]AliveAnamia!PivotTable8</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254615048118985"/>
          <c:y val="0.10185185185185185"/>
          <c:w val="0.53888888888888886"/>
          <c:h val="0.89814814814814814"/>
        </c:manualLayout>
      </c:layout>
      <c:pieChart>
        <c:varyColors val="1"/>
        <c:ser>
          <c:idx val="0"/>
          <c:order val="0"/>
          <c:tx>
            <c:strRef>
              <c:f>AliveAnamia!$B$3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AliveAnamia!$A$4:$A$10</c:f>
              <c:multiLvlStrCache>
                <c:ptCount val="4"/>
                <c:lvl>
                  <c:pt idx="0">
                    <c:v>Female</c:v>
                  </c:pt>
                  <c:pt idx="1">
                    <c:v>Male</c:v>
                  </c:pt>
                  <c:pt idx="2">
                    <c:v>Female</c:v>
                  </c:pt>
                  <c:pt idx="3">
                    <c:v>Male</c:v>
                  </c:pt>
                </c:lvl>
                <c:lvl>
                  <c:pt idx="0">
                    <c:v>No</c:v>
                  </c:pt>
                  <c:pt idx="2">
                    <c:v>Yes</c:v>
                  </c:pt>
                </c:lvl>
              </c:multiLvlStrCache>
            </c:multiLvlStrRef>
          </c:cat>
          <c:val>
            <c:numRef>
              <c:f>AliveAnamia!$B$4:$B$10</c:f>
              <c:numCache>
                <c:formatCode>General</c:formatCode>
                <c:ptCount val="4"/>
                <c:pt idx="0">
                  <c:v>39</c:v>
                </c:pt>
                <c:pt idx="1">
                  <c:v>81</c:v>
                </c:pt>
                <c:pt idx="2">
                  <c:v>32</c:v>
                </c:pt>
                <c:pt idx="3">
                  <c:v>51</c:v>
                </c:pt>
              </c:numCache>
            </c:numRef>
          </c:val>
          <c:extLst>
            <c:ext xmlns:c16="http://schemas.microsoft.com/office/drawing/2014/chart" uri="{C3380CC4-5D6E-409C-BE32-E72D297353CC}">
              <c16:uniqueId val="{00000000-481F-4091-8B9B-9AE73D69CC9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PROJECT2.xlsx]Alive Diabetes!PivotTable9</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Diabetes Demographics for Living HF Patients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'Alive Diabetes'!$B$3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'Alive Diabetes'!$A$4:$A$10</c:f>
              <c:multiLvlStrCache>
                <c:ptCount val="4"/>
                <c:lvl>
                  <c:pt idx="0">
                    <c:v>Female</c:v>
                  </c:pt>
                  <c:pt idx="1">
                    <c:v>Male</c:v>
                  </c:pt>
                  <c:pt idx="2">
                    <c:v>Female</c:v>
                  </c:pt>
                  <c:pt idx="3">
                    <c:v>Male</c:v>
                  </c:pt>
                </c:lvl>
                <c:lvl>
                  <c:pt idx="0">
                    <c:v>No</c:v>
                  </c:pt>
                  <c:pt idx="2">
                    <c:v>Yes</c:v>
                  </c:pt>
                </c:lvl>
              </c:multiLvlStrCache>
            </c:multiLvlStrRef>
          </c:cat>
          <c:val>
            <c:numRef>
              <c:f>'Alive Diabetes'!$B$4:$B$10</c:f>
              <c:numCache>
                <c:formatCode>General</c:formatCode>
                <c:ptCount val="4"/>
                <c:pt idx="0">
                  <c:v>36</c:v>
                </c:pt>
                <c:pt idx="1">
                  <c:v>82</c:v>
                </c:pt>
                <c:pt idx="2">
                  <c:v>35</c:v>
                </c:pt>
                <c:pt idx="3">
                  <c:v>50</c:v>
                </c:pt>
              </c:numCache>
            </c:numRef>
          </c:val>
          <c:extLst>
            <c:ext xmlns:c16="http://schemas.microsoft.com/office/drawing/2014/chart" uri="{C3380CC4-5D6E-409C-BE32-E72D297353CC}">
              <c16:uniqueId val="{00000000-BB50-46A4-AF84-921D5786D3E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PROJECT2.xlsx]AliveBP!PivotTable10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High Blood Pressure Demographics for Living HF Patients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AliveBP!$B$3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AliveBP!$A$4:$A$10</c:f>
              <c:multiLvlStrCache>
                <c:ptCount val="4"/>
                <c:lvl>
                  <c:pt idx="0">
                    <c:v>Female</c:v>
                  </c:pt>
                  <c:pt idx="1">
                    <c:v>Male</c:v>
                  </c:pt>
                  <c:pt idx="2">
                    <c:v>Female</c:v>
                  </c:pt>
                  <c:pt idx="3">
                    <c:v>Male</c:v>
                  </c:pt>
                </c:lvl>
                <c:lvl>
                  <c:pt idx="0">
                    <c:v>No</c:v>
                  </c:pt>
                  <c:pt idx="2">
                    <c:v>Yes</c:v>
                  </c:pt>
                </c:lvl>
              </c:multiLvlStrCache>
            </c:multiLvlStrRef>
          </c:cat>
          <c:val>
            <c:numRef>
              <c:f>AliveBP!$B$4:$B$10</c:f>
              <c:numCache>
                <c:formatCode>General</c:formatCode>
                <c:ptCount val="4"/>
                <c:pt idx="0">
                  <c:v>44</c:v>
                </c:pt>
                <c:pt idx="1">
                  <c:v>93</c:v>
                </c:pt>
                <c:pt idx="2">
                  <c:v>27</c:v>
                </c:pt>
                <c:pt idx="3">
                  <c:v>39</c:v>
                </c:pt>
              </c:numCache>
            </c:numRef>
          </c:val>
          <c:extLst>
            <c:ext xmlns:c16="http://schemas.microsoft.com/office/drawing/2014/chart" uri="{C3380CC4-5D6E-409C-BE32-E72D297353CC}">
              <c16:uniqueId val="{00000000-F94B-4441-8B1D-3503C2E4465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PROJECT2.xlsx]Alive Smoking Stats!PivotTable11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Living Patients</a:t>
            </a:r>
          </a:p>
          <a:p>
            <a:pPr>
              <a:defRPr/>
            </a:pPr>
            <a:r>
              <a:rPr lang="en-US" baseline="0"/>
              <a:t> Smokers vs Non-Smokers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'Alive Smoking Stats'!$B$3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'Alive Smoking Stats'!$A$4:$A$10</c:f>
              <c:multiLvlStrCache>
                <c:ptCount val="4"/>
                <c:lvl>
                  <c:pt idx="0">
                    <c:v>Female</c:v>
                  </c:pt>
                  <c:pt idx="1">
                    <c:v>Male</c:v>
                  </c:pt>
                  <c:pt idx="2">
                    <c:v>Female</c:v>
                  </c:pt>
                  <c:pt idx="3">
                    <c:v>Male</c:v>
                  </c:pt>
                </c:lvl>
                <c:lvl>
                  <c:pt idx="0">
                    <c:v>Non-Smoker</c:v>
                  </c:pt>
                  <c:pt idx="2">
                    <c:v>Smoker</c:v>
                  </c:pt>
                </c:lvl>
              </c:multiLvlStrCache>
            </c:multiLvlStrRef>
          </c:cat>
          <c:val>
            <c:numRef>
              <c:f>'Alive Smoking Stats'!$B$4:$B$10</c:f>
              <c:numCache>
                <c:formatCode>General</c:formatCode>
                <c:ptCount val="4"/>
                <c:pt idx="0">
                  <c:v>70</c:v>
                </c:pt>
                <c:pt idx="1">
                  <c:v>67</c:v>
                </c:pt>
                <c:pt idx="2">
                  <c:v>1</c:v>
                </c:pt>
                <c:pt idx="3">
                  <c:v>65</c:v>
                </c:pt>
              </c:numCache>
            </c:numRef>
          </c:val>
          <c:extLst>
            <c:ext xmlns:c16="http://schemas.microsoft.com/office/drawing/2014/chart" uri="{C3380CC4-5D6E-409C-BE32-E72D297353CC}">
              <c16:uniqueId val="{00000000-ADB9-4C1C-B7FE-078569EA9E3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PROJECT2.xlsx]Male&amp;FemaleDeaths!PivotTable6</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Male &amp; Female Deaths</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solidFill>
            <a:srgbClr val="00B0F0"/>
          </a:soli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a:outerShdw blurRad="76200" dir="18900000" sy="23000" kx="-1200000" algn="bl" rotWithShape="0">
              <a:prstClr val="black">
                <a:alpha val="20000"/>
              </a:prstClr>
            </a:outerShdw>
          </a:effectLst>
        </c:spPr>
      </c:pivotFmt>
      <c:pivotFmt>
        <c:idx val="2"/>
        <c:spPr>
          <a:solidFill>
            <a:srgbClr val="FF0066"/>
          </a:solidFill>
          <a:ln>
            <a:noFill/>
          </a:ln>
          <a:effectLst>
            <a:outerShdw blurRad="76200" dir="18900000" sy="23000" kx="-1200000" algn="bl" rotWithShape="0">
              <a:prstClr val="black">
                <a:alpha val="20000"/>
              </a:prstClr>
            </a:outerShdw>
          </a:effectLst>
        </c:spPr>
      </c:pivotFmt>
    </c:pivotFmts>
    <c:plotArea>
      <c:layout/>
      <c:barChart>
        <c:barDir val="col"/>
        <c:grouping val="clustered"/>
        <c:varyColors val="0"/>
        <c:ser>
          <c:idx val="0"/>
          <c:order val="0"/>
          <c:tx>
            <c:strRef>
              <c:f>'Male&amp;FemaleDeaths'!$B$3</c:f>
              <c:strCache>
                <c:ptCount val="1"/>
                <c:pt idx="0">
                  <c:v>Total</c:v>
                </c:pt>
              </c:strCache>
            </c:strRef>
          </c:tx>
          <c:spPr>
            <a:solidFill>
              <a:srgbClr val="00B0F0"/>
            </a:solidFill>
            <a:ln>
              <a:noFill/>
            </a:ln>
            <a:effectLst>
              <a:outerShdw blurRad="76200" dir="18900000" sy="23000" kx="-1200000" algn="bl" rotWithShape="0">
                <a:prstClr val="black">
                  <a:alpha val="20000"/>
                </a:prstClr>
              </a:outerShdw>
            </a:effectLst>
          </c:spPr>
          <c:invertIfNegative val="0"/>
          <c:dPt>
            <c:idx val="0"/>
            <c:invertIfNegative val="0"/>
            <c:bubble3D val="0"/>
            <c:spPr>
              <a:solidFill>
                <a:srgbClr val="FF0066"/>
              </a:solidFill>
              <a:ln>
                <a:noFill/>
              </a:ln>
              <a:effectLst>
                <a:outerShdw blurRad="76200" dir="18900000" sy="23000" kx="-1200000" algn="bl" rotWithShape="0">
                  <a:prstClr val="black">
                    <a:alpha val="20000"/>
                  </a:prstClr>
                </a:outerShdw>
              </a:effectLst>
            </c:spPr>
            <c:extLst>
              <c:ext xmlns:c16="http://schemas.microsoft.com/office/drawing/2014/chart" uri="{C3380CC4-5D6E-409C-BE32-E72D297353CC}">
                <c16:uniqueId val="{00000003-2C01-46C0-AFA9-37104DB70FC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'Male&amp;FemaleDeaths'!$A$4:$A$6</c:f>
              <c:strCache>
                <c:ptCount val="2"/>
                <c:pt idx="0">
                  <c:v>Female</c:v>
                </c:pt>
                <c:pt idx="1">
                  <c:v>Male</c:v>
                </c:pt>
              </c:strCache>
            </c:strRef>
          </c:cat>
          <c:val>
            <c:numRef>
              <c:f>'Male&amp;FemaleDeaths'!$B$4:$B$6</c:f>
              <c:numCache>
                <c:formatCode>General</c:formatCode>
                <c:ptCount val="2"/>
                <c:pt idx="0">
                  <c:v>34</c:v>
                </c:pt>
                <c:pt idx="1">
                  <c:v>62</c:v>
                </c:pt>
              </c:numCache>
            </c:numRef>
          </c:val>
          <c:extLst>
            <c:ext xmlns:c16="http://schemas.microsoft.com/office/drawing/2014/chart" uri="{C3380CC4-5D6E-409C-BE32-E72D297353CC}">
              <c16:uniqueId val="{00000000-2C01-46C0-AFA9-37104DB70FC9}"/>
            </c:ext>
          </c:extLst>
        </c:ser>
        <c:dLbls>
          <c:dLblPos val="inEnd"/>
          <c:showLegendKey val="0"/>
          <c:showVal val="1"/>
          <c:showCatName val="0"/>
          <c:showSerName val="0"/>
          <c:showPercent val="0"/>
          <c:showBubbleSize val="0"/>
        </c:dLbls>
        <c:gapWidth val="41"/>
        <c:axId val="1977826176"/>
        <c:axId val="1977827424"/>
      </c:barChart>
      <c:catAx>
        <c:axId val="1977826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977827424"/>
        <c:crosses val="autoZero"/>
        <c:auto val="1"/>
        <c:lblAlgn val="ctr"/>
        <c:lblOffset val="100"/>
        <c:noMultiLvlLbl val="0"/>
      </c:catAx>
      <c:valAx>
        <c:axId val="1977827424"/>
        <c:scaling>
          <c:orientation val="minMax"/>
        </c:scaling>
        <c:delete val="1"/>
        <c:axPos val="l"/>
        <c:numFmt formatCode="General" sourceLinked="1"/>
        <c:majorTickMark val="none"/>
        <c:minorTickMark val="none"/>
        <c:tickLblPos val="nextTo"/>
        <c:crossAx val="197782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PROJECT2.xlsx]Deceased Anameia!PivotTable25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Anameia Deographics for Deceased HF Patients </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'Deceased Anameia'!$B$3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4C-44FC-BC14-EBE4F7586224}"/>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4C-44FC-BC14-EBE4F7586224}"/>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4C-44FC-BC14-EBE4F7586224}"/>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CA4C-44FC-BC14-EBE4F7586224}"/>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'Deceased Anameia'!$A$4:$A$10</c:f>
              <c:multiLvlStrCache>
                <c:ptCount val="4"/>
                <c:lvl>
                  <c:pt idx="0">
                    <c:v>Female</c:v>
                  </c:pt>
                  <c:pt idx="1">
                    <c:v>Male</c:v>
                  </c:pt>
                  <c:pt idx="2">
                    <c:v>Female</c:v>
                  </c:pt>
                  <c:pt idx="3">
                    <c:v>Male</c:v>
                  </c:pt>
                </c:lvl>
                <c:lvl>
                  <c:pt idx="0">
                    <c:v>No</c:v>
                  </c:pt>
                  <c:pt idx="2">
                    <c:v>Yes</c:v>
                  </c:pt>
                </c:lvl>
              </c:multiLvlStrCache>
            </c:multiLvlStrRef>
          </c:cat>
          <c:val>
            <c:numRef>
              <c:f>'Deceased Anameia'!$B$4:$B$10</c:f>
              <c:numCache>
                <c:formatCode>General</c:formatCode>
                <c:ptCount val="4"/>
                <c:pt idx="0">
                  <c:v>14</c:v>
                </c:pt>
                <c:pt idx="1">
                  <c:v>36</c:v>
                </c:pt>
                <c:pt idx="2">
                  <c:v>20</c:v>
                </c:pt>
                <c:pt idx="3">
                  <c:v>26</c:v>
                </c:pt>
              </c:numCache>
            </c:numRef>
          </c:val>
          <c:extLst>
            <c:ext xmlns:c16="http://schemas.microsoft.com/office/drawing/2014/chart" uri="{C3380CC4-5D6E-409C-BE32-E72D297353CC}">
              <c16:uniqueId val="{00000000-2121-4108-B46C-F3065FA9637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PROJECT2.xlsx]Deceased Diabetes!PivotTable26</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Diabetes</a:t>
            </a:r>
            <a:r>
              <a:rPr lang="en-US" baseline="0"/>
              <a:t> Demogrphics for Deceased HF Patients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6"/>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a:noFill/>
          </a:ln>
          <a:effectLst>
            <a:outerShdw blurRad="254000" sx="102000" sy="102000" algn="ctr" rotWithShape="0">
              <a:prstClr val="black">
                <a:alpha val="20000"/>
              </a:prstClr>
            </a:outerShdw>
          </a:effectLst>
        </c:spPr>
      </c:pivotFmt>
      <c:pivotFmt>
        <c:idx val="2"/>
        <c:spPr>
          <a:solidFill>
            <a:schemeClr val="accent6"/>
          </a:solidFill>
          <a:ln>
            <a:noFill/>
          </a:ln>
          <a:effectLst>
            <a:outerShdw blurRad="254000" sx="102000" sy="102000" algn="ctr" rotWithShape="0">
              <a:prstClr val="black">
                <a:alpha val="20000"/>
              </a:prstClr>
            </a:outerShdw>
          </a:effectLst>
        </c:spPr>
      </c:pivotFmt>
      <c:pivotFmt>
        <c:idx val="3"/>
        <c:spPr>
          <a:solidFill>
            <a:schemeClr val="accent6"/>
          </a:solidFill>
          <a:ln>
            <a:noFill/>
          </a:ln>
          <a:effectLst>
            <a:outerShdw blurRad="254000" sx="102000" sy="102000" algn="ctr" rotWithShape="0">
              <a:prstClr val="black">
                <a:alpha val="20000"/>
              </a:prstClr>
            </a:outerShdw>
          </a:effectLst>
        </c:spPr>
      </c:pivotFmt>
      <c:pivotFmt>
        <c:idx val="4"/>
        <c:spPr>
          <a:solidFill>
            <a:schemeClr val="accent6"/>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'Deceased Diabetes'!$B$3</c:f>
              <c:strCache>
                <c:ptCount val="1"/>
                <c:pt idx="0">
                  <c:v>Total</c:v>
                </c:pt>
              </c:strCache>
            </c:strRef>
          </c:tx>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B90E-4F0C-8BE2-A00B0AF364F1}"/>
              </c:ext>
            </c:extLst>
          </c:dPt>
          <c:dPt>
            <c:idx val="1"/>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B90E-4F0C-8BE2-A00B0AF364F1}"/>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B90E-4F0C-8BE2-A00B0AF364F1}"/>
              </c:ext>
            </c:extLst>
          </c:dPt>
          <c:dPt>
            <c:idx val="3"/>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B90E-4F0C-8BE2-A00B0AF364F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'Deceased Diabetes'!$A$4:$A$10</c:f>
              <c:multiLvlStrCache>
                <c:ptCount val="4"/>
                <c:lvl>
                  <c:pt idx="0">
                    <c:v>Female</c:v>
                  </c:pt>
                  <c:pt idx="1">
                    <c:v>Male</c:v>
                  </c:pt>
                  <c:pt idx="2">
                    <c:v>Female</c:v>
                  </c:pt>
                  <c:pt idx="3">
                    <c:v>Male</c:v>
                  </c:pt>
                </c:lvl>
                <c:lvl>
                  <c:pt idx="0">
                    <c:v>No</c:v>
                  </c:pt>
                  <c:pt idx="2">
                    <c:v>Yes</c:v>
                  </c:pt>
                </c:lvl>
              </c:multiLvlStrCache>
            </c:multiLvlStrRef>
          </c:cat>
          <c:val>
            <c:numRef>
              <c:f>'Deceased Diabetes'!$B$4:$B$10</c:f>
              <c:numCache>
                <c:formatCode>General</c:formatCode>
                <c:ptCount val="4"/>
                <c:pt idx="0">
                  <c:v>14</c:v>
                </c:pt>
                <c:pt idx="1">
                  <c:v>42</c:v>
                </c:pt>
                <c:pt idx="2">
                  <c:v>20</c:v>
                </c:pt>
                <c:pt idx="3">
                  <c:v>20</c:v>
                </c:pt>
              </c:numCache>
            </c:numRef>
          </c:val>
          <c:extLst>
            <c:ext xmlns:c16="http://schemas.microsoft.com/office/drawing/2014/chart" uri="{C3380CC4-5D6E-409C-BE32-E72D297353CC}">
              <c16:uniqueId val="{00000000-B8A3-40A5-AEE5-EBF77F337BB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198120</xdr:colOff>
      <xdr:row>6</xdr:row>
      <xdr:rowOff>83820</xdr:rowOff>
    </xdr:from>
    <xdr:to>
      <xdr:col>10</xdr:col>
      <xdr:colOff>502920</xdr:colOff>
      <xdr:row>21</xdr:row>
      <xdr:rowOff>83820</xdr:rowOff>
    </xdr:to>
    <xdr:graphicFrame macro="">
      <xdr:nvGraphicFramePr>
        <xdr:cNvPr id="2" name="Chart 1">
          <a:extLst>
            <a:ext uri="{FF2B5EF4-FFF2-40B4-BE49-F238E27FC236}">
              <a16:creationId xmlns:a16="http://schemas.microsoft.com/office/drawing/2014/main" id="{423253DF-FECC-83F2-FF4E-14FF63A979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605790</xdr:colOff>
      <xdr:row>2</xdr:row>
      <xdr:rowOff>22860</xdr:rowOff>
    </xdr:from>
    <xdr:to>
      <xdr:col>10</xdr:col>
      <xdr:colOff>300990</xdr:colOff>
      <xdr:row>16</xdr:row>
      <xdr:rowOff>99060</xdr:rowOff>
    </xdr:to>
    <xdr:graphicFrame macro="">
      <xdr:nvGraphicFramePr>
        <xdr:cNvPr id="2" name="Chart 1">
          <a:extLst>
            <a:ext uri="{FF2B5EF4-FFF2-40B4-BE49-F238E27FC236}">
              <a16:creationId xmlns:a16="http://schemas.microsoft.com/office/drawing/2014/main" id="{6859DD39-0554-EE97-ECA4-EBFA597044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11430</xdr:colOff>
      <xdr:row>2</xdr:row>
      <xdr:rowOff>28575</xdr:rowOff>
    </xdr:from>
    <xdr:to>
      <xdr:col>10</xdr:col>
      <xdr:colOff>316230</xdr:colOff>
      <xdr:row>16</xdr:row>
      <xdr:rowOff>104775</xdr:rowOff>
    </xdr:to>
    <xdr:graphicFrame macro="">
      <xdr:nvGraphicFramePr>
        <xdr:cNvPr id="2" name="Chart 1">
          <a:extLst>
            <a:ext uri="{FF2B5EF4-FFF2-40B4-BE49-F238E27FC236}">
              <a16:creationId xmlns:a16="http://schemas.microsoft.com/office/drawing/2014/main" id="{5DDAA673-4435-D6B2-EC9C-F17AA62E7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415290</xdr:colOff>
      <xdr:row>1</xdr:row>
      <xdr:rowOff>182880</xdr:rowOff>
    </xdr:from>
    <xdr:to>
      <xdr:col>11</xdr:col>
      <xdr:colOff>110490</xdr:colOff>
      <xdr:row>16</xdr:row>
      <xdr:rowOff>68580</xdr:rowOff>
    </xdr:to>
    <xdr:graphicFrame macro="">
      <xdr:nvGraphicFramePr>
        <xdr:cNvPr id="2" name="Chart 1">
          <a:extLst>
            <a:ext uri="{FF2B5EF4-FFF2-40B4-BE49-F238E27FC236}">
              <a16:creationId xmlns:a16="http://schemas.microsoft.com/office/drawing/2014/main" id="{4AFC2C60-8FF5-3E95-743D-F8B17243D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12</xdr:row>
      <xdr:rowOff>167640</xdr:rowOff>
    </xdr:from>
    <xdr:to>
      <xdr:col>4</xdr:col>
      <xdr:colOff>502920</xdr:colOff>
      <xdr:row>26</xdr:row>
      <xdr:rowOff>106680</xdr:rowOff>
    </xdr:to>
    <xdr:graphicFrame macro="">
      <xdr:nvGraphicFramePr>
        <xdr:cNvPr id="3" name="Chart 2">
          <a:extLst>
            <a:ext uri="{FF2B5EF4-FFF2-40B4-BE49-F238E27FC236}">
              <a16:creationId xmlns:a16="http://schemas.microsoft.com/office/drawing/2014/main" id="{03D5E830-4AB3-8B67-1CFC-696F77C2A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137160</xdr:colOff>
      <xdr:row>1</xdr:row>
      <xdr:rowOff>91440</xdr:rowOff>
    </xdr:from>
    <xdr:to>
      <xdr:col>9</xdr:col>
      <xdr:colOff>304800</xdr:colOff>
      <xdr:row>14</xdr:row>
      <xdr:rowOff>106680</xdr:rowOff>
    </xdr:to>
    <xdr:sp macro="" textlink="">
      <xdr:nvSpPr>
        <xdr:cNvPr id="7" name="TextBox 6">
          <a:extLst>
            <a:ext uri="{FF2B5EF4-FFF2-40B4-BE49-F238E27FC236}">
              <a16:creationId xmlns:a16="http://schemas.microsoft.com/office/drawing/2014/main" id="{F421A9AC-BB8F-46F1-45E1-7EA9A6587A07}"/>
            </a:ext>
          </a:extLst>
        </xdr:cNvPr>
        <xdr:cNvSpPr txBox="1"/>
      </xdr:nvSpPr>
      <xdr:spPr>
        <a:xfrm>
          <a:off x="4000500" y="274320"/>
          <a:ext cx="3825240" cy="2392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600">
              <a:solidFill>
                <a:schemeClr val="dk1"/>
              </a:solidFill>
              <a:effectLst/>
              <a:latin typeface="+mn-lt"/>
              <a:ea typeface="+mn-ea"/>
              <a:cs typeface="+mn-cs"/>
            </a:rPr>
            <a:t>Long-Term Study Finds Cigarette Smoking </a:t>
          </a:r>
          <a:r>
            <a:rPr lang="en-US" sz="1600" b="1">
              <a:solidFill>
                <a:schemeClr val="dk1"/>
              </a:solidFill>
              <a:effectLst/>
              <a:latin typeface="+mn-lt"/>
              <a:ea typeface="+mn-ea"/>
              <a:cs typeface="+mn-cs"/>
            </a:rPr>
            <a:t>Doubled Risk of Developing Heart Failure</a:t>
          </a:r>
          <a:r>
            <a:rPr lang="en-US" sz="1600">
              <a:solidFill>
                <a:schemeClr val="dk1"/>
              </a:solidFill>
              <a:effectLst/>
              <a:latin typeface="+mn-lt"/>
              <a:ea typeface="+mn-ea"/>
              <a:cs typeface="+mn-cs"/>
            </a:rPr>
            <a:t>. A new study from researchers at the Johns Hopkins Bloomberg School of Public Health found that people who smoked tobacco cigarettes developed heart failure at twice the rate of those who never smoked.</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https://publichealth.jhu.edu/</a:t>
          </a:r>
        </a:p>
        <a:p>
          <a:pPr marL="0" marR="0" lvl="0" indent="0" defTabSz="914400" eaLnBrk="1" fontAlgn="auto" latinLnBrk="0" hangingPunct="1">
            <a:lnSpc>
              <a:spcPct val="100000"/>
            </a:lnSpc>
            <a:spcBef>
              <a:spcPts val="0"/>
            </a:spcBef>
            <a:spcAft>
              <a:spcPts val="0"/>
            </a:spcAft>
            <a:buClrTx/>
            <a:buSzTx/>
            <a:buFontTx/>
            <a:buNone/>
            <a:tabLst/>
            <a:defRPr/>
          </a:pPr>
          <a:endParaRPr lang="en-US" sz="1600">
            <a:solidFill>
              <a:schemeClr val="dk1"/>
            </a:solidFill>
            <a:effectLst/>
            <a:latin typeface="+mn-lt"/>
            <a:ea typeface="+mn-ea"/>
            <a:cs typeface="+mn-cs"/>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xdr:colOff>
      <xdr:row>2</xdr:row>
      <xdr:rowOff>0</xdr:rowOff>
    </xdr:from>
    <xdr:to>
      <xdr:col>10</xdr:col>
      <xdr:colOff>312420</xdr:colOff>
      <xdr:row>17</xdr:row>
      <xdr:rowOff>0</xdr:rowOff>
    </xdr:to>
    <xdr:graphicFrame macro="">
      <xdr:nvGraphicFramePr>
        <xdr:cNvPr id="2" name="Chart 1">
          <a:extLst>
            <a:ext uri="{FF2B5EF4-FFF2-40B4-BE49-F238E27FC236}">
              <a16:creationId xmlns:a16="http://schemas.microsoft.com/office/drawing/2014/main" id="{E666AED0-D6DC-8630-4CDF-7B5B8706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281940</xdr:colOff>
      <xdr:row>2</xdr:row>
      <xdr:rowOff>22860</xdr:rowOff>
    </xdr:from>
    <xdr:to>
      <xdr:col>10</xdr:col>
      <xdr:colOff>586740</xdr:colOff>
      <xdr:row>17</xdr:row>
      <xdr:rowOff>22860</xdr:rowOff>
    </xdr:to>
    <xdr:graphicFrame macro="">
      <xdr:nvGraphicFramePr>
        <xdr:cNvPr id="2" name="Chart 1">
          <a:extLst>
            <a:ext uri="{FF2B5EF4-FFF2-40B4-BE49-F238E27FC236}">
              <a16:creationId xmlns:a16="http://schemas.microsoft.com/office/drawing/2014/main" id="{01F255DD-3576-AA24-CFFF-F5D66A48C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0.04167</cdr:x>
      <cdr:y>0</cdr:y>
    </cdr:from>
    <cdr:to>
      <cdr:x>1</cdr:x>
      <cdr:y>0.14722</cdr:y>
    </cdr:to>
    <cdr:sp macro="" textlink="">
      <cdr:nvSpPr>
        <cdr:cNvPr id="2" name="TextBox 1">
          <a:extLst xmlns:a="http://schemas.openxmlformats.org/drawingml/2006/main">
            <a:ext uri="{FF2B5EF4-FFF2-40B4-BE49-F238E27FC236}">
              <a16:creationId xmlns:a16="http://schemas.microsoft.com/office/drawing/2014/main" id="{2E3BF730-8723-9936-A624-1836195FC59B}"/>
            </a:ext>
          </a:extLst>
        </cdr:cNvPr>
        <cdr:cNvSpPr txBox="1"/>
      </cdr:nvSpPr>
      <cdr:spPr>
        <a:xfrm xmlns:a="http://schemas.openxmlformats.org/drawingml/2006/main">
          <a:off x="190500" y="0"/>
          <a:ext cx="4381500" cy="4038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a:t>Anaemia</a:t>
          </a:r>
          <a:r>
            <a:rPr lang="en-US" sz="1600" baseline="0"/>
            <a:t> Demographics for Living HF Patients</a:t>
          </a:r>
          <a:endParaRPr lang="en-US" sz="1600"/>
        </a:p>
      </cdr:txBody>
    </cdr:sp>
  </cdr:relSizeAnchor>
</c:userShapes>
</file>

<file path=xl/drawings/drawing5.xml><?xml version="1.0" encoding="utf-8"?>
<xdr:wsDr xmlns:xdr="http://schemas.openxmlformats.org/drawingml/2006/spreadsheetDrawing" xmlns:a="http://schemas.openxmlformats.org/drawingml/2006/main">
  <xdr:twoCellAnchor>
    <xdr:from>
      <xdr:col>3</xdr:col>
      <xdr:colOff>563880</xdr:colOff>
      <xdr:row>6</xdr:row>
      <xdr:rowOff>83820</xdr:rowOff>
    </xdr:from>
    <xdr:to>
      <xdr:col>11</xdr:col>
      <xdr:colOff>259080</xdr:colOff>
      <xdr:row>21</xdr:row>
      <xdr:rowOff>83820</xdr:rowOff>
    </xdr:to>
    <xdr:graphicFrame macro="">
      <xdr:nvGraphicFramePr>
        <xdr:cNvPr id="2" name="Chart 1">
          <a:extLst>
            <a:ext uri="{FF2B5EF4-FFF2-40B4-BE49-F238E27FC236}">
              <a16:creationId xmlns:a16="http://schemas.microsoft.com/office/drawing/2014/main" id="{47B91136-1E39-BAC6-2145-942459C4B0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30480</xdr:colOff>
      <xdr:row>2</xdr:row>
      <xdr:rowOff>22860</xdr:rowOff>
    </xdr:from>
    <xdr:to>
      <xdr:col>10</xdr:col>
      <xdr:colOff>335280</xdr:colOff>
      <xdr:row>17</xdr:row>
      <xdr:rowOff>22860</xdr:rowOff>
    </xdr:to>
    <xdr:graphicFrame macro="">
      <xdr:nvGraphicFramePr>
        <xdr:cNvPr id="2" name="Chart 1">
          <a:extLst>
            <a:ext uri="{FF2B5EF4-FFF2-40B4-BE49-F238E27FC236}">
              <a16:creationId xmlns:a16="http://schemas.microsoft.com/office/drawing/2014/main" id="{ACD09AB1-100D-1968-45D2-81F5FC09BF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495300</xdr:colOff>
      <xdr:row>1</xdr:row>
      <xdr:rowOff>91440</xdr:rowOff>
    </xdr:from>
    <xdr:to>
      <xdr:col>11</xdr:col>
      <xdr:colOff>190500</xdr:colOff>
      <xdr:row>16</xdr:row>
      <xdr:rowOff>91440</xdr:rowOff>
    </xdr:to>
    <xdr:graphicFrame macro="">
      <xdr:nvGraphicFramePr>
        <xdr:cNvPr id="2" name="Chart 1">
          <a:extLst>
            <a:ext uri="{FF2B5EF4-FFF2-40B4-BE49-F238E27FC236}">
              <a16:creationId xmlns:a16="http://schemas.microsoft.com/office/drawing/2014/main" id="{9D59A45D-4D53-4947-AE34-7A442C51F8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350520</xdr:colOff>
      <xdr:row>2</xdr:row>
      <xdr:rowOff>38100</xdr:rowOff>
    </xdr:from>
    <xdr:to>
      <xdr:col>11</xdr:col>
      <xdr:colOff>45720</xdr:colOff>
      <xdr:row>17</xdr:row>
      <xdr:rowOff>38100</xdr:rowOff>
    </xdr:to>
    <xdr:graphicFrame macro="">
      <xdr:nvGraphicFramePr>
        <xdr:cNvPr id="2" name="Chart 1">
          <a:extLst>
            <a:ext uri="{FF2B5EF4-FFF2-40B4-BE49-F238E27FC236}">
              <a16:creationId xmlns:a16="http://schemas.microsoft.com/office/drawing/2014/main" id="{8F909350-738E-8552-1AE2-62EC76CF1E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281940</xdr:colOff>
      <xdr:row>2</xdr:row>
      <xdr:rowOff>15240</xdr:rowOff>
    </xdr:from>
    <xdr:to>
      <xdr:col>10</xdr:col>
      <xdr:colOff>586740</xdr:colOff>
      <xdr:row>16</xdr:row>
      <xdr:rowOff>91440</xdr:rowOff>
    </xdr:to>
    <xdr:graphicFrame macro="">
      <xdr:nvGraphicFramePr>
        <xdr:cNvPr id="2" name="Chart 1">
          <a:extLst>
            <a:ext uri="{FF2B5EF4-FFF2-40B4-BE49-F238E27FC236}">
              <a16:creationId xmlns:a16="http://schemas.microsoft.com/office/drawing/2014/main" id="{870231C4-7AB4-8BC0-A84A-5FEF0861C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Hesen" refreshedDate="44868.918489699077" createdVersion="8" refreshedVersion="8" minRefreshableVersion="3" recordCount="97" xr:uid="{21132897-02C8-4E0D-8593-DD6F92751DF9}">
  <cacheSource type="worksheet">
    <worksheetSource ref="J1:J1048576" sheet="Heart Failure Deceased Stats"/>
  </cacheSource>
  <cacheFields count="1">
    <cacheField name="sex" numFmtId="0">
      <sharedItems containsBlank="1" count="3">
        <s v="Male"/>
        <s v="Femal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Hesen" refreshedDate="44868.922882523148" createdVersion="8" refreshedVersion="8" minRefreshableVersion="3" recordCount="97" xr:uid="{0DFD219F-FCA2-429A-A10E-9DD5D5190244}">
  <cacheSource type="worksheet">
    <worksheetSource ref="A1:M1048576" sheet="Heart Failure Deceased Stats"/>
  </cacheSource>
  <cacheFields count="13">
    <cacheField name="age" numFmtId="0">
      <sharedItems containsString="0" containsBlank="1" containsNumber="1" minValue="42" maxValue="95"/>
    </cacheField>
    <cacheField name="anaemia" numFmtId="0">
      <sharedItems containsBlank="1" count="3">
        <s v="No"/>
        <s v="Yes"/>
        <m/>
      </sharedItems>
    </cacheField>
    <cacheField name="creatinine_phosphokinase" numFmtId="0">
      <sharedItems containsString="0" containsBlank="1" containsNumber="1" containsInteger="1" minValue="23" maxValue="7861"/>
    </cacheField>
    <cacheField name="diabetes" numFmtId="0">
      <sharedItems containsBlank="1" count="3">
        <s v="No"/>
        <s v="Yes"/>
        <m/>
      </sharedItems>
    </cacheField>
    <cacheField name="ejection_fraction" numFmtId="0">
      <sharedItems containsString="0" containsBlank="1" containsNumber="1" containsInteger="1" minValue="14" maxValue="70"/>
    </cacheField>
    <cacheField name="high_blood_pressure" numFmtId="0">
      <sharedItems containsBlank="1" count="3">
        <s v="Yes"/>
        <s v="No"/>
        <m/>
      </sharedItems>
    </cacheField>
    <cacheField name="platelets" numFmtId="0">
      <sharedItems containsString="0" containsBlank="1" containsNumber="1" minValue="47000" maxValue="621000"/>
    </cacheField>
    <cacheField name="serum_creatinine" numFmtId="0">
      <sharedItems containsString="0" containsBlank="1" containsNumber="1" minValue="0.6" maxValue="9.4"/>
    </cacheField>
    <cacheField name="serum_sodium" numFmtId="0">
      <sharedItems containsString="0" containsBlank="1" containsNumber="1" containsInteger="1" minValue="116" maxValue="146"/>
    </cacheField>
    <cacheField name="sex" numFmtId="0">
      <sharedItems containsBlank="1" count="3">
        <s v="Male"/>
        <s v="Female"/>
        <m/>
      </sharedItems>
    </cacheField>
    <cacheField name="Smoker" numFmtId="0">
      <sharedItems containsBlank="1" count="3">
        <s v="Non-Smoker"/>
        <s v="Smoker"/>
        <m/>
      </sharedItems>
    </cacheField>
    <cacheField name="time" numFmtId="0">
      <sharedItems containsString="0" containsBlank="1" containsNumber="1" containsInteger="1" minValue="4" maxValue="241" count="70">
        <n v="4"/>
        <n v="6"/>
        <n v="7"/>
        <n v="8"/>
        <n v="10"/>
        <n v="11"/>
        <n v="13"/>
        <n v="14"/>
        <n v="15"/>
        <n v="20"/>
        <n v="23"/>
        <n v="24"/>
        <n v="26"/>
        <n v="27"/>
        <n v="28"/>
        <n v="29"/>
        <n v="30"/>
        <n v="31"/>
        <n v="32"/>
        <n v="33"/>
        <n v="35"/>
        <n v="38"/>
        <n v="40"/>
        <n v="41"/>
        <n v="42"/>
        <n v="43"/>
        <n v="44"/>
        <n v="45"/>
        <n v="50"/>
        <n v="55"/>
        <n v="59"/>
        <n v="60"/>
        <n v="61"/>
        <n v="64"/>
        <n v="65"/>
        <n v="66"/>
        <n v="67"/>
        <n v="72"/>
        <n v="73"/>
        <n v="77"/>
        <n v="78"/>
        <n v="82"/>
        <n v="88"/>
        <n v="90"/>
        <n v="95"/>
        <n v="96"/>
        <n v="100"/>
        <n v="109"/>
        <n v="111"/>
        <n v="113"/>
        <n v="115"/>
        <n v="126"/>
        <n v="129"/>
        <n v="130"/>
        <n v="135"/>
        <n v="150"/>
        <n v="154"/>
        <n v="162"/>
        <n v="170"/>
        <n v="171"/>
        <n v="172"/>
        <n v="180"/>
        <n v="193"/>
        <n v="196"/>
        <n v="198"/>
        <n v="207"/>
        <n v="214"/>
        <n v="235"/>
        <n v="241"/>
        <m/>
      </sharedItems>
    </cacheField>
    <cacheField name="DEATH_EVENT" numFmtId="0">
      <sharedItems containsBlank="1" count="2">
        <s v="Died"/>
        <m/>
      </sharedItems>
    </cacheField>
  </cacheFields>
  <extLst>
    <ext xmlns:x14="http://schemas.microsoft.com/office/spreadsheetml/2009/9/main" uri="{725AE2AE-9491-48be-B2B4-4EB974FC3084}">
      <x14:pivotCacheDefinition pivotCacheId="193029045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Hesen" refreshedDate="44868.924029513888" createdVersion="8" refreshedVersion="8" minRefreshableVersion="3" recordCount="97" xr:uid="{0A64555F-32EA-4DA6-9744-7BBD693B05DE}">
  <cacheSource type="worksheet">
    <worksheetSource ref="B1:M1048576" sheet="Heart Failure Deceased Stats"/>
  </cacheSource>
  <cacheFields count="12">
    <cacheField name="anaemia" numFmtId="0">
      <sharedItems containsBlank="1"/>
    </cacheField>
    <cacheField name="creatinine_phosphokinase" numFmtId="0">
      <sharedItems containsString="0" containsBlank="1" containsNumber="1" containsInteger="1" minValue="23" maxValue="7861"/>
    </cacheField>
    <cacheField name="diabetes" numFmtId="0">
      <sharedItems containsBlank="1" count="3">
        <s v="No"/>
        <s v="Yes"/>
        <m/>
      </sharedItems>
    </cacheField>
    <cacheField name="ejection_fraction" numFmtId="0">
      <sharedItems containsString="0" containsBlank="1" containsNumber="1" containsInteger="1" minValue="14" maxValue="70"/>
    </cacheField>
    <cacheField name="high_blood_pressure" numFmtId="0">
      <sharedItems containsBlank="1"/>
    </cacheField>
    <cacheField name="platelets" numFmtId="0">
      <sharedItems containsString="0" containsBlank="1" containsNumber="1" minValue="47000" maxValue="621000"/>
    </cacheField>
    <cacheField name="serum_creatinine" numFmtId="0">
      <sharedItems containsString="0" containsBlank="1" containsNumber="1" minValue="0.6" maxValue="9.4"/>
    </cacheField>
    <cacheField name="serum_sodium" numFmtId="0">
      <sharedItems containsString="0" containsBlank="1" containsNumber="1" containsInteger="1" minValue="116" maxValue="146"/>
    </cacheField>
    <cacheField name="sex" numFmtId="0">
      <sharedItems containsBlank="1" count="3">
        <s v="Male"/>
        <s v="Female"/>
        <m/>
      </sharedItems>
    </cacheField>
    <cacheField name="Smoker" numFmtId="0">
      <sharedItems containsBlank="1"/>
    </cacheField>
    <cacheField name="time" numFmtId="0">
      <sharedItems containsString="0" containsBlank="1" containsNumber="1" containsInteger="1" minValue="4" maxValue="241"/>
    </cacheField>
    <cacheField name="DEATH_EVENT" numFmtId="0">
      <sharedItems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Hesen" refreshedDate="44871.516208680558" createdVersion="8" refreshedVersion="8" minRefreshableVersion="3" recordCount="204" xr:uid="{35682E22-798C-4A71-9CD3-90D0212DE0B3}">
  <cacheSource type="worksheet">
    <worksheetSource ref="A1:M1048576" sheet="Heart Failure Alive Stats"/>
  </cacheSource>
  <cacheFields count="13">
    <cacheField name="age" numFmtId="0">
      <sharedItems containsString="0" containsBlank="1" containsNumber="1" minValue="40" maxValue="90" count="42">
        <n v="49"/>
        <n v="65"/>
        <n v="53"/>
        <n v="50"/>
        <n v="60"/>
        <n v="72"/>
        <n v="70"/>
        <n v="55"/>
        <n v="45"/>
        <n v="41"/>
        <n v="58"/>
        <n v="42"/>
        <n v="75"/>
        <n v="67"/>
        <n v="79"/>
        <n v="51"/>
        <n v="44"/>
        <n v="57"/>
        <n v="63"/>
        <n v="80"/>
        <n v="85"/>
        <n v="66"/>
        <n v="43"/>
        <n v="61"/>
        <n v="46"/>
        <n v="81"/>
        <n v="68"/>
        <n v="62"/>
        <n v="52"/>
        <n v="64"/>
        <n v="59"/>
        <n v="69"/>
        <n v="40"/>
        <n v="60.667000000000002"/>
        <n v="73"/>
        <n v="78"/>
        <n v="47"/>
        <n v="77"/>
        <n v="54"/>
        <n v="56"/>
        <n v="90"/>
        <m/>
      </sharedItems>
    </cacheField>
    <cacheField name="anaemia" numFmtId="0">
      <sharedItems containsBlank="1" count="3">
        <s v="Yes"/>
        <s v="No"/>
        <m/>
      </sharedItems>
    </cacheField>
    <cacheField name="creatinine_phosphokinase" numFmtId="0">
      <sharedItems containsString="0" containsBlank="1" containsNumber="1" containsInteger="1" minValue="30" maxValue="5209"/>
    </cacheField>
    <cacheField name="diabetes" numFmtId="0">
      <sharedItems containsBlank="1" count="3">
        <s v="No"/>
        <s v="Yes"/>
        <m/>
      </sharedItems>
    </cacheField>
    <cacheField name="ejection_fraction" numFmtId="0">
      <sharedItems containsString="0" containsBlank="1" containsNumber="1" containsInteger="1" minValue="17" maxValue="80"/>
    </cacheField>
    <cacheField name="high_blood_pressure" numFmtId="0">
      <sharedItems containsBlank="1" count="3">
        <s v="Yes"/>
        <s v="No"/>
        <m/>
      </sharedItems>
    </cacheField>
    <cacheField name="platelets" numFmtId="0">
      <sharedItems containsString="0" containsBlank="1" containsNumber="1" minValue="25100" maxValue="850000"/>
    </cacheField>
    <cacheField name="serum_creatinine" numFmtId="0">
      <sharedItems containsString="0" containsBlank="1" containsNumber="1" minValue="0.5" maxValue="6.1"/>
    </cacheField>
    <cacheField name="serum_sodium" numFmtId="0">
      <sharedItems containsString="0" containsBlank="1" containsNumber="1" containsInteger="1" minValue="113" maxValue="148"/>
    </cacheField>
    <cacheField name="sex" numFmtId="0">
      <sharedItems containsBlank="1" count="3">
        <s v="Female"/>
        <s v="Male"/>
        <m/>
      </sharedItems>
    </cacheField>
    <cacheField name="Smoker" numFmtId="0">
      <sharedItems containsBlank="1" count="3">
        <s v="Non-Smoker"/>
        <s v="Smoker"/>
        <m/>
      </sharedItems>
    </cacheField>
    <cacheField name="time" numFmtId="0">
      <sharedItems containsString="0" containsBlank="1" containsNumber="1" containsInteger="1" minValue="12" maxValue="285"/>
    </cacheField>
    <cacheField name="DEATH_EVENT" numFmtId="0">
      <sharedItems containsBlank="1" count="2">
        <s v="Alive"/>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hammed Hesen" refreshedDate="44871.598299421297" createdVersion="8" refreshedVersion="8" minRefreshableVersion="3" recordCount="300" xr:uid="{91C15568-A520-4318-B5A9-EA1B57FCACEB}">
  <cacheSource type="worksheet">
    <worksheetSource ref="A1:M1048576" sheet="heart_failure_clinical_records_"/>
  </cacheSource>
  <cacheFields count="13">
    <cacheField name="age" numFmtId="0">
      <sharedItems containsString="0" containsBlank="1" containsNumber="1" minValue="40" maxValue="95"/>
    </cacheField>
    <cacheField name="anaemia" numFmtId="0">
      <sharedItems containsBlank="1" count="3">
        <s v="No"/>
        <s v="Yes"/>
        <m/>
      </sharedItems>
    </cacheField>
    <cacheField name="creatinine_phosphokinase" numFmtId="0">
      <sharedItems containsString="0" containsBlank="1" containsNumber="1" containsInteger="1" minValue="23" maxValue="7861"/>
    </cacheField>
    <cacheField name="diabetes" numFmtId="0">
      <sharedItems containsBlank="1" count="3">
        <s v="No"/>
        <s v="Yes"/>
        <m/>
      </sharedItems>
    </cacheField>
    <cacheField name="ejection_fraction" numFmtId="0">
      <sharedItems containsString="0" containsBlank="1" containsNumber="1" containsInteger="1" minValue="14" maxValue="80" count="18">
        <n v="20"/>
        <n v="38"/>
        <n v="40"/>
        <n v="15"/>
        <n v="60"/>
        <n v="65"/>
        <n v="35"/>
        <n v="25"/>
        <n v="30"/>
        <n v="50"/>
        <n v="14"/>
        <n v="55"/>
        <n v="45"/>
        <n v="62"/>
        <n v="80"/>
        <n v="17"/>
        <n v="70"/>
        <m/>
      </sharedItems>
    </cacheField>
    <cacheField name="high_blood_pressure" numFmtId="0">
      <sharedItems containsBlank="1" count="3">
        <s v="Yes"/>
        <s v="No"/>
        <m/>
      </sharedItems>
    </cacheField>
    <cacheField name="platelets" numFmtId="0">
      <sharedItems containsString="0" containsBlank="1" containsNumber="1" minValue="25100" maxValue="850000"/>
    </cacheField>
    <cacheField name="serum_creatinine" numFmtId="0">
      <sharedItems containsString="0" containsBlank="1" containsNumber="1" minValue="0.5" maxValue="9.4"/>
    </cacheField>
    <cacheField name="serum_sodium" numFmtId="0">
      <sharedItems containsString="0" containsBlank="1" containsNumber="1" containsInteger="1" minValue="113" maxValue="148"/>
    </cacheField>
    <cacheField name="sex" numFmtId="0">
      <sharedItems containsBlank="1" count="3">
        <s v="Male"/>
        <s v="Female"/>
        <m/>
      </sharedItems>
    </cacheField>
    <cacheField name="Smoker" numFmtId="0">
      <sharedItems containsBlank="1" count="3">
        <s v="Non-Smoker"/>
        <s v="Smoker"/>
        <m/>
      </sharedItems>
    </cacheField>
    <cacheField name="time" numFmtId="0">
      <sharedItems containsString="0" containsBlank="1" containsNumber="1" containsInteger="1" minValue="4" maxValue="285"/>
    </cacheField>
    <cacheField name="DEATH_EVENT" numFmtId="0">
      <sharedItems containsBlank="1" count="3">
        <s v="Died"/>
        <s v="Alive"/>
        <m/>
      </sharedItems>
    </cacheField>
  </cacheFields>
  <extLst>
    <ext xmlns:x14="http://schemas.microsoft.com/office/spreadsheetml/2009/9/main" uri="{725AE2AE-9491-48be-B2B4-4EB974FC3084}">
      <x14:pivotCacheDefinition pivotCacheId="287124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x v="0"/>
  </r>
  <r>
    <x v="0"/>
  </r>
  <r>
    <x v="0"/>
  </r>
  <r>
    <x v="0"/>
  </r>
  <r>
    <x v="1"/>
  </r>
  <r>
    <x v="0"/>
  </r>
  <r>
    <x v="0"/>
  </r>
  <r>
    <x v="0"/>
  </r>
  <r>
    <x v="1"/>
  </r>
  <r>
    <x v="0"/>
  </r>
  <r>
    <x v="0"/>
  </r>
  <r>
    <x v="0"/>
  </r>
  <r>
    <x v="0"/>
  </r>
  <r>
    <x v="0"/>
  </r>
  <r>
    <x v="0"/>
  </r>
  <r>
    <x v="0"/>
  </r>
  <r>
    <x v="0"/>
  </r>
  <r>
    <x v="1"/>
  </r>
  <r>
    <x v="1"/>
  </r>
  <r>
    <x v="1"/>
  </r>
  <r>
    <x v="0"/>
  </r>
  <r>
    <x v="1"/>
  </r>
  <r>
    <x v="0"/>
  </r>
  <r>
    <x v="1"/>
  </r>
  <r>
    <x v="0"/>
  </r>
  <r>
    <x v="0"/>
  </r>
  <r>
    <x v="0"/>
  </r>
  <r>
    <x v="0"/>
  </r>
  <r>
    <x v="0"/>
  </r>
  <r>
    <x v="1"/>
  </r>
  <r>
    <x v="0"/>
  </r>
  <r>
    <x v="0"/>
  </r>
  <r>
    <x v="0"/>
  </r>
  <r>
    <x v="1"/>
  </r>
  <r>
    <x v="1"/>
  </r>
  <r>
    <x v="0"/>
  </r>
  <r>
    <x v="1"/>
  </r>
  <r>
    <x v="0"/>
  </r>
  <r>
    <x v="1"/>
  </r>
  <r>
    <x v="0"/>
  </r>
  <r>
    <x v="0"/>
  </r>
  <r>
    <x v="0"/>
  </r>
  <r>
    <x v="0"/>
  </r>
  <r>
    <x v="1"/>
  </r>
  <r>
    <x v="0"/>
  </r>
  <r>
    <x v="1"/>
  </r>
  <r>
    <x v="1"/>
  </r>
  <r>
    <x v="1"/>
  </r>
  <r>
    <x v="1"/>
  </r>
  <r>
    <x v="0"/>
  </r>
  <r>
    <x v="0"/>
  </r>
  <r>
    <x v="0"/>
  </r>
  <r>
    <x v="0"/>
  </r>
  <r>
    <x v="1"/>
  </r>
  <r>
    <x v="0"/>
  </r>
  <r>
    <x v="0"/>
  </r>
  <r>
    <x v="1"/>
  </r>
  <r>
    <x v="0"/>
  </r>
  <r>
    <x v="1"/>
  </r>
  <r>
    <x v="0"/>
  </r>
  <r>
    <x v="0"/>
  </r>
  <r>
    <x v="0"/>
  </r>
  <r>
    <x v="0"/>
  </r>
  <r>
    <x v="1"/>
  </r>
  <r>
    <x v="1"/>
  </r>
  <r>
    <x v="0"/>
  </r>
  <r>
    <x v="1"/>
  </r>
  <r>
    <x v="0"/>
  </r>
  <r>
    <x v="1"/>
  </r>
  <r>
    <x v="1"/>
  </r>
  <r>
    <x v="0"/>
  </r>
  <r>
    <x v="1"/>
  </r>
  <r>
    <x v="0"/>
  </r>
  <r>
    <x v="0"/>
  </r>
  <r>
    <x v="0"/>
  </r>
  <r>
    <x v="1"/>
  </r>
  <r>
    <x v="1"/>
  </r>
  <r>
    <x v="0"/>
  </r>
  <r>
    <x v="1"/>
  </r>
  <r>
    <x v="0"/>
  </r>
  <r>
    <x v="0"/>
  </r>
  <r>
    <x v="0"/>
  </r>
  <r>
    <x v="0"/>
  </r>
  <r>
    <x v="0"/>
  </r>
  <r>
    <x v="0"/>
  </r>
  <r>
    <x v="1"/>
  </r>
  <r>
    <x v="1"/>
  </r>
  <r>
    <x v="0"/>
  </r>
  <r>
    <x v="0"/>
  </r>
  <r>
    <x v="1"/>
  </r>
  <r>
    <x v="1"/>
  </r>
  <r>
    <x v="0"/>
  </r>
  <r>
    <x v="1"/>
  </r>
  <r>
    <x v="0"/>
  </r>
  <r>
    <x v="0"/>
  </r>
  <r>
    <x v="0"/>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n v="75"/>
    <x v="0"/>
    <n v="582"/>
    <x v="0"/>
    <n v="20"/>
    <x v="0"/>
    <n v="265000"/>
    <n v="1.9"/>
    <n v="130"/>
    <x v="0"/>
    <x v="0"/>
    <x v="0"/>
    <x v="0"/>
  </r>
  <r>
    <n v="55"/>
    <x v="0"/>
    <n v="7861"/>
    <x v="0"/>
    <n v="38"/>
    <x v="1"/>
    <n v="263358.03000000003"/>
    <n v="1.1000000000000001"/>
    <n v="136"/>
    <x v="0"/>
    <x v="0"/>
    <x v="1"/>
    <x v="0"/>
  </r>
  <r>
    <n v="65"/>
    <x v="0"/>
    <n v="146"/>
    <x v="0"/>
    <n v="20"/>
    <x v="1"/>
    <n v="162000"/>
    <n v="1.3"/>
    <n v="129"/>
    <x v="0"/>
    <x v="1"/>
    <x v="2"/>
    <x v="0"/>
  </r>
  <r>
    <n v="50"/>
    <x v="1"/>
    <n v="111"/>
    <x v="0"/>
    <n v="20"/>
    <x v="1"/>
    <n v="210000"/>
    <n v="1.9"/>
    <n v="137"/>
    <x v="0"/>
    <x v="0"/>
    <x v="2"/>
    <x v="0"/>
  </r>
  <r>
    <n v="65"/>
    <x v="1"/>
    <n v="160"/>
    <x v="1"/>
    <n v="20"/>
    <x v="1"/>
    <n v="327000"/>
    <n v="2.7"/>
    <n v="116"/>
    <x v="1"/>
    <x v="0"/>
    <x v="3"/>
    <x v="0"/>
  </r>
  <r>
    <n v="90"/>
    <x v="1"/>
    <n v="47"/>
    <x v="0"/>
    <n v="40"/>
    <x v="0"/>
    <n v="204000"/>
    <n v="2.1"/>
    <n v="132"/>
    <x v="0"/>
    <x v="1"/>
    <x v="3"/>
    <x v="0"/>
  </r>
  <r>
    <n v="75"/>
    <x v="1"/>
    <n v="246"/>
    <x v="0"/>
    <n v="15"/>
    <x v="1"/>
    <n v="127000"/>
    <n v="1.2"/>
    <n v="137"/>
    <x v="0"/>
    <x v="0"/>
    <x v="4"/>
    <x v="0"/>
  </r>
  <r>
    <n v="60"/>
    <x v="1"/>
    <n v="315"/>
    <x v="1"/>
    <n v="60"/>
    <x v="1"/>
    <n v="454000"/>
    <n v="1.1000000000000001"/>
    <n v="131"/>
    <x v="0"/>
    <x v="1"/>
    <x v="4"/>
    <x v="0"/>
  </r>
  <r>
    <n v="65"/>
    <x v="0"/>
    <n v="157"/>
    <x v="0"/>
    <n v="65"/>
    <x v="1"/>
    <n v="263358.03000000003"/>
    <n v="1.5"/>
    <n v="138"/>
    <x v="1"/>
    <x v="0"/>
    <x v="4"/>
    <x v="0"/>
  </r>
  <r>
    <n v="80"/>
    <x v="1"/>
    <n v="123"/>
    <x v="0"/>
    <n v="35"/>
    <x v="0"/>
    <n v="388000"/>
    <n v="9.4"/>
    <n v="133"/>
    <x v="0"/>
    <x v="1"/>
    <x v="4"/>
    <x v="0"/>
  </r>
  <r>
    <n v="75"/>
    <x v="1"/>
    <n v="81"/>
    <x v="0"/>
    <n v="38"/>
    <x v="0"/>
    <n v="368000"/>
    <n v="4"/>
    <n v="131"/>
    <x v="0"/>
    <x v="1"/>
    <x v="4"/>
    <x v="0"/>
  </r>
  <r>
    <n v="62"/>
    <x v="0"/>
    <n v="231"/>
    <x v="0"/>
    <n v="25"/>
    <x v="0"/>
    <n v="253000"/>
    <n v="0.9"/>
    <n v="140"/>
    <x v="0"/>
    <x v="1"/>
    <x v="4"/>
    <x v="0"/>
  </r>
  <r>
    <n v="45"/>
    <x v="1"/>
    <n v="981"/>
    <x v="0"/>
    <n v="30"/>
    <x v="1"/>
    <n v="136000"/>
    <n v="1.1000000000000001"/>
    <n v="137"/>
    <x v="0"/>
    <x v="0"/>
    <x v="5"/>
    <x v="0"/>
  </r>
  <r>
    <n v="50"/>
    <x v="1"/>
    <n v="168"/>
    <x v="0"/>
    <n v="38"/>
    <x v="0"/>
    <n v="276000"/>
    <n v="1.1000000000000001"/>
    <n v="137"/>
    <x v="0"/>
    <x v="0"/>
    <x v="5"/>
    <x v="0"/>
  </r>
  <r>
    <n v="82"/>
    <x v="1"/>
    <n v="379"/>
    <x v="0"/>
    <n v="50"/>
    <x v="1"/>
    <n v="47000"/>
    <n v="1.3"/>
    <n v="136"/>
    <x v="0"/>
    <x v="0"/>
    <x v="6"/>
    <x v="0"/>
  </r>
  <r>
    <n v="87"/>
    <x v="1"/>
    <n v="149"/>
    <x v="0"/>
    <n v="38"/>
    <x v="1"/>
    <n v="262000"/>
    <n v="0.9"/>
    <n v="140"/>
    <x v="0"/>
    <x v="0"/>
    <x v="7"/>
    <x v="0"/>
  </r>
  <r>
    <n v="45"/>
    <x v="0"/>
    <n v="582"/>
    <x v="0"/>
    <n v="14"/>
    <x v="1"/>
    <n v="166000"/>
    <n v="0.8"/>
    <n v="127"/>
    <x v="0"/>
    <x v="0"/>
    <x v="7"/>
    <x v="0"/>
  </r>
  <r>
    <n v="70"/>
    <x v="1"/>
    <n v="125"/>
    <x v="0"/>
    <n v="25"/>
    <x v="0"/>
    <n v="237000"/>
    <n v="1"/>
    <n v="140"/>
    <x v="1"/>
    <x v="0"/>
    <x v="8"/>
    <x v="0"/>
  </r>
  <r>
    <n v="48"/>
    <x v="1"/>
    <n v="582"/>
    <x v="1"/>
    <n v="55"/>
    <x v="1"/>
    <n v="87000"/>
    <n v="1.9"/>
    <n v="121"/>
    <x v="1"/>
    <x v="0"/>
    <x v="8"/>
    <x v="0"/>
  </r>
  <r>
    <n v="65"/>
    <x v="1"/>
    <n v="128"/>
    <x v="1"/>
    <n v="30"/>
    <x v="0"/>
    <n v="297000"/>
    <n v="1.6"/>
    <n v="136"/>
    <x v="1"/>
    <x v="0"/>
    <x v="9"/>
    <x v="0"/>
  </r>
  <r>
    <n v="68"/>
    <x v="1"/>
    <n v="220"/>
    <x v="0"/>
    <n v="35"/>
    <x v="0"/>
    <n v="289000"/>
    <n v="0.9"/>
    <n v="140"/>
    <x v="0"/>
    <x v="1"/>
    <x v="9"/>
    <x v="0"/>
  </r>
  <r>
    <n v="75"/>
    <x v="0"/>
    <n v="582"/>
    <x v="1"/>
    <n v="30"/>
    <x v="0"/>
    <n v="263358.03000000003"/>
    <n v="1.83"/>
    <n v="134"/>
    <x v="1"/>
    <x v="0"/>
    <x v="10"/>
    <x v="0"/>
  </r>
  <r>
    <n v="80"/>
    <x v="0"/>
    <n v="148"/>
    <x v="1"/>
    <n v="38"/>
    <x v="1"/>
    <n v="149000"/>
    <n v="1.9"/>
    <n v="144"/>
    <x v="0"/>
    <x v="1"/>
    <x v="10"/>
    <x v="0"/>
  </r>
  <r>
    <n v="95"/>
    <x v="1"/>
    <n v="112"/>
    <x v="0"/>
    <n v="40"/>
    <x v="0"/>
    <n v="196000"/>
    <n v="1"/>
    <n v="138"/>
    <x v="1"/>
    <x v="0"/>
    <x v="11"/>
    <x v="0"/>
  </r>
  <r>
    <n v="70"/>
    <x v="0"/>
    <n v="122"/>
    <x v="1"/>
    <n v="45"/>
    <x v="0"/>
    <n v="284000"/>
    <n v="1.3"/>
    <n v="136"/>
    <x v="0"/>
    <x v="1"/>
    <x v="12"/>
    <x v="0"/>
  </r>
  <r>
    <n v="58"/>
    <x v="1"/>
    <n v="60"/>
    <x v="0"/>
    <n v="38"/>
    <x v="1"/>
    <n v="153000"/>
    <n v="5.8"/>
    <n v="134"/>
    <x v="0"/>
    <x v="0"/>
    <x v="12"/>
    <x v="0"/>
  </r>
  <r>
    <n v="82"/>
    <x v="0"/>
    <n v="70"/>
    <x v="1"/>
    <n v="30"/>
    <x v="1"/>
    <n v="200000"/>
    <n v="1.2"/>
    <n v="132"/>
    <x v="0"/>
    <x v="1"/>
    <x v="12"/>
    <x v="0"/>
  </r>
  <r>
    <n v="94"/>
    <x v="0"/>
    <n v="582"/>
    <x v="1"/>
    <n v="38"/>
    <x v="0"/>
    <n v="263358.03000000003"/>
    <n v="1.83"/>
    <n v="134"/>
    <x v="0"/>
    <x v="0"/>
    <x v="13"/>
    <x v="0"/>
  </r>
  <r>
    <n v="85"/>
    <x v="0"/>
    <n v="23"/>
    <x v="0"/>
    <n v="45"/>
    <x v="1"/>
    <n v="360000"/>
    <n v="3"/>
    <n v="132"/>
    <x v="0"/>
    <x v="0"/>
    <x v="14"/>
    <x v="0"/>
  </r>
  <r>
    <n v="50"/>
    <x v="1"/>
    <n v="249"/>
    <x v="1"/>
    <n v="35"/>
    <x v="0"/>
    <n v="319000"/>
    <n v="1"/>
    <n v="128"/>
    <x v="1"/>
    <x v="0"/>
    <x v="14"/>
    <x v="0"/>
  </r>
  <r>
    <n v="65"/>
    <x v="0"/>
    <n v="94"/>
    <x v="1"/>
    <n v="50"/>
    <x v="0"/>
    <n v="188000"/>
    <n v="1"/>
    <n v="140"/>
    <x v="0"/>
    <x v="0"/>
    <x v="15"/>
    <x v="0"/>
  </r>
  <r>
    <n v="69"/>
    <x v="0"/>
    <n v="582"/>
    <x v="1"/>
    <n v="35"/>
    <x v="1"/>
    <n v="228000"/>
    <n v="3.5"/>
    <n v="134"/>
    <x v="0"/>
    <x v="0"/>
    <x v="16"/>
    <x v="0"/>
  </r>
  <r>
    <n v="90"/>
    <x v="1"/>
    <n v="60"/>
    <x v="1"/>
    <n v="50"/>
    <x v="1"/>
    <n v="226000"/>
    <n v="1"/>
    <n v="134"/>
    <x v="0"/>
    <x v="0"/>
    <x v="16"/>
    <x v="0"/>
  </r>
  <r>
    <n v="82"/>
    <x v="1"/>
    <n v="855"/>
    <x v="1"/>
    <n v="50"/>
    <x v="0"/>
    <n v="321000"/>
    <n v="1"/>
    <n v="145"/>
    <x v="1"/>
    <x v="0"/>
    <x v="16"/>
    <x v="0"/>
  </r>
  <r>
    <n v="60"/>
    <x v="0"/>
    <n v="235"/>
    <x v="1"/>
    <n v="38"/>
    <x v="1"/>
    <n v="329000"/>
    <n v="3"/>
    <n v="142"/>
    <x v="1"/>
    <x v="0"/>
    <x v="16"/>
    <x v="0"/>
  </r>
  <r>
    <n v="70"/>
    <x v="0"/>
    <n v="582"/>
    <x v="0"/>
    <n v="20"/>
    <x v="0"/>
    <n v="263358.03000000003"/>
    <n v="1.83"/>
    <n v="134"/>
    <x v="0"/>
    <x v="1"/>
    <x v="17"/>
    <x v="0"/>
  </r>
  <r>
    <n v="50"/>
    <x v="0"/>
    <n v="124"/>
    <x v="1"/>
    <n v="30"/>
    <x v="0"/>
    <n v="153000"/>
    <n v="1.2"/>
    <n v="136"/>
    <x v="1"/>
    <x v="1"/>
    <x v="18"/>
    <x v="0"/>
  </r>
  <r>
    <n v="70"/>
    <x v="0"/>
    <n v="571"/>
    <x v="1"/>
    <n v="45"/>
    <x v="0"/>
    <n v="185000"/>
    <n v="1.2"/>
    <n v="139"/>
    <x v="0"/>
    <x v="1"/>
    <x v="19"/>
    <x v="0"/>
  </r>
  <r>
    <n v="60"/>
    <x v="1"/>
    <n v="588"/>
    <x v="1"/>
    <n v="60"/>
    <x v="1"/>
    <n v="194000"/>
    <n v="1.1000000000000001"/>
    <n v="142"/>
    <x v="1"/>
    <x v="0"/>
    <x v="19"/>
    <x v="0"/>
  </r>
  <r>
    <n v="50"/>
    <x v="0"/>
    <n v="582"/>
    <x v="1"/>
    <n v="38"/>
    <x v="1"/>
    <n v="310000"/>
    <n v="1.9"/>
    <n v="135"/>
    <x v="0"/>
    <x v="1"/>
    <x v="20"/>
    <x v="0"/>
  </r>
  <r>
    <n v="51"/>
    <x v="0"/>
    <n v="1380"/>
    <x v="0"/>
    <n v="25"/>
    <x v="0"/>
    <n v="271000"/>
    <n v="0.9"/>
    <n v="130"/>
    <x v="0"/>
    <x v="0"/>
    <x v="21"/>
    <x v="0"/>
  </r>
  <r>
    <n v="60"/>
    <x v="0"/>
    <n v="582"/>
    <x v="1"/>
    <n v="38"/>
    <x v="0"/>
    <n v="451000"/>
    <n v="0.6"/>
    <n v="138"/>
    <x v="0"/>
    <x v="1"/>
    <x v="22"/>
    <x v="0"/>
  </r>
  <r>
    <n v="80"/>
    <x v="1"/>
    <n v="553"/>
    <x v="0"/>
    <n v="20"/>
    <x v="0"/>
    <n v="140000"/>
    <n v="4.4000000000000004"/>
    <n v="133"/>
    <x v="0"/>
    <x v="0"/>
    <x v="23"/>
    <x v="0"/>
  </r>
  <r>
    <n v="57"/>
    <x v="1"/>
    <n v="129"/>
    <x v="0"/>
    <n v="30"/>
    <x v="1"/>
    <n v="395000"/>
    <n v="1"/>
    <n v="140"/>
    <x v="1"/>
    <x v="0"/>
    <x v="24"/>
    <x v="0"/>
  </r>
  <r>
    <n v="68"/>
    <x v="1"/>
    <n v="577"/>
    <x v="0"/>
    <n v="25"/>
    <x v="0"/>
    <n v="166000"/>
    <n v="1"/>
    <n v="138"/>
    <x v="0"/>
    <x v="0"/>
    <x v="25"/>
    <x v="0"/>
  </r>
  <r>
    <n v="53"/>
    <x v="1"/>
    <n v="91"/>
    <x v="0"/>
    <n v="20"/>
    <x v="0"/>
    <n v="418000"/>
    <n v="1.4"/>
    <n v="139"/>
    <x v="1"/>
    <x v="0"/>
    <x v="25"/>
    <x v="0"/>
  </r>
  <r>
    <n v="60"/>
    <x v="0"/>
    <n v="3964"/>
    <x v="1"/>
    <n v="62"/>
    <x v="1"/>
    <n v="263358.03000000003"/>
    <n v="6.8"/>
    <n v="146"/>
    <x v="1"/>
    <x v="0"/>
    <x v="25"/>
    <x v="0"/>
  </r>
  <r>
    <n v="70"/>
    <x v="1"/>
    <n v="69"/>
    <x v="1"/>
    <n v="50"/>
    <x v="0"/>
    <n v="351000"/>
    <n v="1"/>
    <n v="134"/>
    <x v="1"/>
    <x v="0"/>
    <x v="26"/>
    <x v="0"/>
  </r>
  <r>
    <n v="60"/>
    <x v="1"/>
    <n v="260"/>
    <x v="1"/>
    <n v="38"/>
    <x v="1"/>
    <n v="255000"/>
    <n v="2.2000000000000002"/>
    <n v="132"/>
    <x v="1"/>
    <x v="1"/>
    <x v="27"/>
    <x v="0"/>
  </r>
  <r>
    <n v="95"/>
    <x v="1"/>
    <n v="371"/>
    <x v="0"/>
    <n v="30"/>
    <x v="1"/>
    <n v="461000"/>
    <n v="2"/>
    <n v="132"/>
    <x v="0"/>
    <x v="0"/>
    <x v="28"/>
    <x v="0"/>
  </r>
  <r>
    <n v="49"/>
    <x v="0"/>
    <n v="789"/>
    <x v="0"/>
    <n v="20"/>
    <x v="0"/>
    <n v="319000"/>
    <n v="1.1000000000000001"/>
    <n v="136"/>
    <x v="0"/>
    <x v="1"/>
    <x v="29"/>
    <x v="0"/>
  </r>
  <r>
    <n v="72"/>
    <x v="0"/>
    <n v="364"/>
    <x v="1"/>
    <n v="20"/>
    <x v="0"/>
    <n v="254000"/>
    <n v="1.3"/>
    <n v="136"/>
    <x v="0"/>
    <x v="1"/>
    <x v="30"/>
    <x v="0"/>
  </r>
  <r>
    <n v="45"/>
    <x v="0"/>
    <n v="7702"/>
    <x v="1"/>
    <n v="25"/>
    <x v="0"/>
    <n v="390000"/>
    <n v="1"/>
    <n v="139"/>
    <x v="0"/>
    <x v="0"/>
    <x v="31"/>
    <x v="0"/>
  </r>
  <r>
    <n v="50"/>
    <x v="0"/>
    <n v="318"/>
    <x v="0"/>
    <n v="40"/>
    <x v="0"/>
    <n v="216000"/>
    <n v="2.2999999999999998"/>
    <n v="131"/>
    <x v="1"/>
    <x v="0"/>
    <x v="31"/>
    <x v="0"/>
  </r>
  <r>
    <n v="45"/>
    <x v="0"/>
    <n v="582"/>
    <x v="0"/>
    <n v="35"/>
    <x v="1"/>
    <n v="385000"/>
    <n v="1"/>
    <n v="145"/>
    <x v="0"/>
    <x v="0"/>
    <x v="32"/>
    <x v="0"/>
  </r>
  <r>
    <n v="60"/>
    <x v="0"/>
    <n v="68"/>
    <x v="0"/>
    <n v="20"/>
    <x v="1"/>
    <n v="119000"/>
    <n v="2.9"/>
    <n v="127"/>
    <x v="0"/>
    <x v="1"/>
    <x v="33"/>
    <x v="0"/>
  </r>
  <r>
    <n v="42"/>
    <x v="1"/>
    <n v="250"/>
    <x v="1"/>
    <n v="15"/>
    <x v="1"/>
    <n v="213000"/>
    <n v="1.3"/>
    <n v="136"/>
    <x v="1"/>
    <x v="0"/>
    <x v="34"/>
    <x v="0"/>
  </r>
  <r>
    <n v="72"/>
    <x v="1"/>
    <n v="110"/>
    <x v="0"/>
    <n v="25"/>
    <x v="1"/>
    <n v="274000"/>
    <n v="1"/>
    <n v="140"/>
    <x v="0"/>
    <x v="1"/>
    <x v="34"/>
    <x v="0"/>
  </r>
  <r>
    <n v="70"/>
    <x v="0"/>
    <n v="161"/>
    <x v="0"/>
    <n v="25"/>
    <x v="1"/>
    <n v="244000"/>
    <n v="1.2"/>
    <n v="142"/>
    <x v="1"/>
    <x v="0"/>
    <x v="35"/>
    <x v="0"/>
  </r>
  <r>
    <n v="65"/>
    <x v="0"/>
    <n v="113"/>
    <x v="1"/>
    <n v="25"/>
    <x v="1"/>
    <n v="497000"/>
    <n v="1.83"/>
    <n v="135"/>
    <x v="0"/>
    <x v="0"/>
    <x v="36"/>
    <x v="0"/>
  </r>
  <r>
    <n v="85"/>
    <x v="0"/>
    <n v="5882"/>
    <x v="0"/>
    <n v="35"/>
    <x v="1"/>
    <n v="243000"/>
    <n v="1"/>
    <n v="132"/>
    <x v="0"/>
    <x v="1"/>
    <x v="37"/>
    <x v="0"/>
  </r>
  <r>
    <n v="69"/>
    <x v="0"/>
    <n v="582"/>
    <x v="0"/>
    <n v="20"/>
    <x v="1"/>
    <n v="266000"/>
    <n v="1.2"/>
    <n v="134"/>
    <x v="0"/>
    <x v="1"/>
    <x v="38"/>
    <x v="0"/>
  </r>
  <r>
    <n v="60"/>
    <x v="1"/>
    <n v="47"/>
    <x v="0"/>
    <n v="20"/>
    <x v="1"/>
    <n v="204000"/>
    <n v="0.7"/>
    <n v="139"/>
    <x v="0"/>
    <x v="1"/>
    <x v="38"/>
    <x v="0"/>
  </r>
  <r>
    <n v="60"/>
    <x v="1"/>
    <n v="76"/>
    <x v="1"/>
    <n v="25"/>
    <x v="1"/>
    <n v="196000"/>
    <n v="2.5"/>
    <n v="132"/>
    <x v="1"/>
    <x v="0"/>
    <x v="39"/>
    <x v="0"/>
  </r>
  <r>
    <n v="59"/>
    <x v="1"/>
    <n v="280"/>
    <x v="1"/>
    <n v="25"/>
    <x v="0"/>
    <n v="302000"/>
    <n v="1"/>
    <n v="141"/>
    <x v="1"/>
    <x v="0"/>
    <x v="40"/>
    <x v="0"/>
  </r>
  <r>
    <n v="60"/>
    <x v="1"/>
    <n v="154"/>
    <x v="0"/>
    <n v="25"/>
    <x v="1"/>
    <n v="210000"/>
    <n v="1.7"/>
    <n v="135"/>
    <x v="0"/>
    <x v="0"/>
    <x v="41"/>
    <x v="0"/>
  </r>
  <r>
    <n v="72"/>
    <x v="1"/>
    <n v="328"/>
    <x v="0"/>
    <n v="30"/>
    <x v="0"/>
    <n v="621000"/>
    <n v="1.7"/>
    <n v="138"/>
    <x v="1"/>
    <x v="1"/>
    <x v="42"/>
    <x v="0"/>
  </r>
  <r>
    <n v="85"/>
    <x v="0"/>
    <n v="129"/>
    <x v="0"/>
    <n v="60"/>
    <x v="1"/>
    <n v="306000"/>
    <n v="1.2"/>
    <n v="132"/>
    <x v="0"/>
    <x v="1"/>
    <x v="43"/>
    <x v="0"/>
  </r>
  <r>
    <n v="70"/>
    <x v="1"/>
    <n v="143"/>
    <x v="0"/>
    <n v="60"/>
    <x v="1"/>
    <n v="351000"/>
    <n v="1.3"/>
    <n v="137"/>
    <x v="1"/>
    <x v="0"/>
    <x v="43"/>
    <x v="0"/>
  </r>
  <r>
    <n v="86"/>
    <x v="0"/>
    <n v="582"/>
    <x v="0"/>
    <n v="38"/>
    <x v="1"/>
    <n v="263358.03000000003"/>
    <n v="1.83"/>
    <n v="134"/>
    <x v="1"/>
    <x v="0"/>
    <x v="44"/>
    <x v="0"/>
  </r>
  <r>
    <n v="60"/>
    <x v="0"/>
    <n v="582"/>
    <x v="0"/>
    <n v="40"/>
    <x v="1"/>
    <n v="217000"/>
    <n v="3.7"/>
    <n v="134"/>
    <x v="0"/>
    <x v="0"/>
    <x v="45"/>
    <x v="0"/>
  </r>
  <r>
    <n v="46"/>
    <x v="0"/>
    <n v="168"/>
    <x v="1"/>
    <n v="17"/>
    <x v="0"/>
    <n v="271000"/>
    <n v="2.1"/>
    <n v="124"/>
    <x v="1"/>
    <x v="0"/>
    <x v="46"/>
    <x v="0"/>
  </r>
  <r>
    <n v="80"/>
    <x v="0"/>
    <n v="805"/>
    <x v="0"/>
    <n v="38"/>
    <x v="1"/>
    <n v="263358.03000000003"/>
    <n v="1.1000000000000001"/>
    <n v="134"/>
    <x v="0"/>
    <x v="0"/>
    <x v="47"/>
    <x v="0"/>
  </r>
  <r>
    <n v="72"/>
    <x v="1"/>
    <n v="943"/>
    <x v="0"/>
    <n v="25"/>
    <x v="0"/>
    <n v="338000"/>
    <n v="1.7"/>
    <n v="139"/>
    <x v="0"/>
    <x v="1"/>
    <x v="48"/>
    <x v="0"/>
  </r>
  <r>
    <n v="75"/>
    <x v="1"/>
    <n v="582"/>
    <x v="0"/>
    <n v="30"/>
    <x v="1"/>
    <n v="225000"/>
    <n v="1.83"/>
    <n v="134"/>
    <x v="0"/>
    <x v="0"/>
    <x v="49"/>
    <x v="0"/>
  </r>
  <r>
    <n v="72"/>
    <x v="0"/>
    <n v="233"/>
    <x v="0"/>
    <n v="45"/>
    <x v="0"/>
    <n v="235000"/>
    <n v="2.5"/>
    <n v="135"/>
    <x v="1"/>
    <x v="0"/>
    <x v="50"/>
    <x v="0"/>
  </r>
  <r>
    <n v="50"/>
    <x v="1"/>
    <n v="2334"/>
    <x v="1"/>
    <n v="35"/>
    <x v="1"/>
    <n v="75000"/>
    <n v="0.9"/>
    <n v="142"/>
    <x v="1"/>
    <x v="0"/>
    <x v="51"/>
    <x v="0"/>
  </r>
  <r>
    <n v="45"/>
    <x v="0"/>
    <n v="2442"/>
    <x v="1"/>
    <n v="30"/>
    <x v="1"/>
    <n v="334000"/>
    <n v="1.1000000000000001"/>
    <n v="139"/>
    <x v="0"/>
    <x v="0"/>
    <x v="52"/>
    <x v="0"/>
  </r>
  <r>
    <n v="80"/>
    <x v="0"/>
    <n v="776"/>
    <x v="1"/>
    <n v="38"/>
    <x v="0"/>
    <n v="192000"/>
    <n v="1.3"/>
    <n v="135"/>
    <x v="1"/>
    <x v="0"/>
    <x v="53"/>
    <x v="0"/>
  </r>
  <r>
    <n v="59"/>
    <x v="0"/>
    <n v="66"/>
    <x v="1"/>
    <n v="20"/>
    <x v="1"/>
    <n v="70000"/>
    <n v="2.4"/>
    <n v="134"/>
    <x v="0"/>
    <x v="0"/>
    <x v="54"/>
    <x v="0"/>
  </r>
  <r>
    <n v="59"/>
    <x v="1"/>
    <n v="176"/>
    <x v="1"/>
    <n v="25"/>
    <x v="1"/>
    <n v="221000"/>
    <n v="1"/>
    <n v="136"/>
    <x v="0"/>
    <x v="1"/>
    <x v="55"/>
    <x v="0"/>
  </r>
  <r>
    <n v="65"/>
    <x v="0"/>
    <n v="395"/>
    <x v="1"/>
    <n v="25"/>
    <x v="1"/>
    <n v="265000"/>
    <n v="1.2"/>
    <n v="136"/>
    <x v="0"/>
    <x v="1"/>
    <x v="56"/>
    <x v="0"/>
  </r>
  <r>
    <n v="75"/>
    <x v="0"/>
    <n v="99"/>
    <x v="0"/>
    <n v="38"/>
    <x v="0"/>
    <n v="224000"/>
    <n v="2.5"/>
    <n v="134"/>
    <x v="0"/>
    <x v="0"/>
    <x v="57"/>
    <x v="0"/>
  </r>
  <r>
    <n v="58"/>
    <x v="1"/>
    <n v="145"/>
    <x v="0"/>
    <n v="25"/>
    <x v="1"/>
    <n v="219000"/>
    <n v="1.2"/>
    <n v="137"/>
    <x v="0"/>
    <x v="1"/>
    <x v="58"/>
    <x v="0"/>
  </r>
  <r>
    <n v="60.667000000000002"/>
    <x v="1"/>
    <n v="104"/>
    <x v="1"/>
    <n v="30"/>
    <x v="1"/>
    <n v="389000"/>
    <n v="1.5"/>
    <n v="136"/>
    <x v="0"/>
    <x v="0"/>
    <x v="59"/>
    <x v="0"/>
  </r>
  <r>
    <n v="50"/>
    <x v="0"/>
    <n v="582"/>
    <x v="0"/>
    <n v="50"/>
    <x v="1"/>
    <n v="153000"/>
    <n v="0.6"/>
    <n v="134"/>
    <x v="1"/>
    <x v="0"/>
    <x v="60"/>
    <x v="0"/>
  </r>
  <r>
    <n v="60"/>
    <x v="0"/>
    <n v="1896"/>
    <x v="1"/>
    <n v="25"/>
    <x v="1"/>
    <n v="365000"/>
    <n v="2.1"/>
    <n v="144"/>
    <x v="1"/>
    <x v="0"/>
    <x v="60"/>
    <x v="0"/>
  </r>
  <r>
    <n v="45"/>
    <x v="0"/>
    <n v="582"/>
    <x v="0"/>
    <n v="20"/>
    <x v="0"/>
    <n v="126000"/>
    <n v="1.6"/>
    <n v="135"/>
    <x v="0"/>
    <x v="0"/>
    <x v="61"/>
    <x v="0"/>
  </r>
  <r>
    <n v="77"/>
    <x v="1"/>
    <n v="418"/>
    <x v="0"/>
    <n v="45"/>
    <x v="1"/>
    <n v="223000"/>
    <n v="1.8"/>
    <n v="145"/>
    <x v="0"/>
    <x v="0"/>
    <x v="61"/>
    <x v="0"/>
  </r>
  <r>
    <n v="48"/>
    <x v="1"/>
    <n v="131"/>
    <x v="1"/>
    <n v="30"/>
    <x v="0"/>
    <n v="244000"/>
    <n v="1.6"/>
    <n v="130"/>
    <x v="1"/>
    <x v="0"/>
    <x v="62"/>
    <x v="0"/>
  </r>
  <r>
    <n v="54"/>
    <x v="1"/>
    <n v="427"/>
    <x v="0"/>
    <n v="70"/>
    <x v="0"/>
    <n v="151000"/>
    <n v="9"/>
    <n v="137"/>
    <x v="1"/>
    <x v="0"/>
    <x v="63"/>
    <x v="0"/>
  </r>
  <r>
    <n v="73"/>
    <x v="0"/>
    <n v="582"/>
    <x v="0"/>
    <n v="20"/>
    <x v="1"/>
    <n v="263358.03000000003"/>
    <n v="1.83"/>
    <n v="134"/>
    <x v="0"/>
    <x v="0"/>
    <x v="64"/>
    <x v="0"/>
  </r>
  <r>
    <n v="60"/>
    <x v="0"/>
    <n v="166"/>
    <x v="0"/>
    <n v="30"/>
    <x v="1"/>
    <n v="62000"/>
    <n v="1.7"/>
    <n v="127"/>
    <x v="1"/>
    <x v="0"/>
    <x v="65"/>
    <x v="0"/>
  </r>
  <r>
    <n v="55"/>
    <x v="0"/>
    <n v="2017"/>
    <x v="0"/>
    <n v="25"/>
    <x v="1"/>
    <n v="314000"/>
    <n v="1.1000000000000001"/>
    <n v="138"/>
    <x v="0"/>
    <x v="0"/>
    <x v="66"/>
    <x v="0"/>
  </r>
  <r>
    <n v="65"/>
    <x v="1"/>
    <n v="258"/>
    <x v="1"/>
    <n v="25"/>
    <x v="1"/>
    <n v="198000"/>
    <n v="1.4"/>
    <n v="129"/>
    <x v="0"/>
    <x v="0"/>
    <x v="67"/>
    <x v="0"/>
  </r>
  <r>
    <n v="55"/>
    <x v="0"/>
    <n v="1199"/>
    <x v="0"/>
    <n v="20"/>
    <x v="1"/>
    <n v="263358.03000000003"/>
    <n v="1.83"/>
    <n v="134"/>
    <x v="0"/>
    <x v="1"/>
    <x v="68"/>
    <x v="0"/>
  </r>
  <r>
    <m/>
    <x v="2"/>
    <m/>
    <x v="2"/>
    <m/>
    <x v="2"/>
    <m/>
    <m/>
    <m/>
    <x v="2"/>
    <x v="2"/>
    <x v="69"/>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
  <r>
    <s v="No"/>
    <n v="582"/>
    <x v="0"/>
    <n v="20"/>
    <s v="Yes"/>
    <n v="265000"/>
    <n v="1.9"/>
    <n v="130"/>
    <x v="0"/>
    <s v="Non-Smoker"/>
    <n v="4"/>
    <s v="Died"/>
  </r>
  <r>
    <s v="No"/>
    <n v="7861"/>
    <x v="0"/>
    <n v="38"/>
    <s v="No"/>
    <n v="263358.03000000003"/>
    <n v="1.1000000000000001"/>
    <n v="136"/>
    <x v="0"/>
    <s v="Non-Smoker"/>
    <n v="6"/>
    <s v="Died"/>
  </r>
  <r>
    <s v="No"/>
    <n v="146"/>
    <x v="0"/>
    <n v="20"/>
    <s v="No"/>
    <n v="162000"/>
    <n v="1.3"/>
    <n v="129"/>
    <x v="0"/>
    <s v="Smoker"/>
    <n v="7"/>
    <s v="Died"/>
  </r>
  <r>
    <s v="Yes"/>
    <n v="111"/>
    <x v="0"/>
    <n v="20"/>
    <s v="No"/>
    <n v="210000"/>
    <n v="1.9"/>
    <n v="137"/>
    <x v="0"/>
    <s v="Non-Smoker"/>
    <n v="7"/>
    <s v="Died"/>
  </r>
  <r>
    <s v="Yes"/>
    <n v="160"/>
    <x v="1"/>
    <n v="20"/>
    <s v="No"/>
    <n v="327000"/>
    <n v="2.7"/>
    <n v="116"/>
    <x v="1"/>
    <s v="Non-Smoker"/>
    <n v="8"/>
    <s v="Died"/>
  </r>
  <r>
    <s v="Yes"/>
    <n v="47"/>
    <x v="0"/>
    <n v="40"/>
    <s v="Yes"/>
    <n v="204000"/>
    <n v="2.1"/>
    <n v="132"/>
    <x v="0"/>
    <s v="Smoker"/>
    <n v="8"/>
    <s v="Died"/>
  </r>
  <r>
    <s v="Yes"/>
    <n v="246"/>
    <x v="0"/>
    <n v="15"/>
    <s v="No"/>
    <n v="127000"/>
    <n v="1.2"/>
    <n v="137"/>
    <x v="0"/>
    <s v="Non-Smoker"/>
    <n v="10"/>
    <s v="Died"/>
  </r>
  <r>
    <s v="Yes"/>
    <n v="315"/>
    <x v="1"/>
    <n v="60"/>
    <s v="No"/>
    <n v="454000"/>
    <n v="1.1000000000000001"/>
    <n v="131"/>
    <x v="0"/>
    <s v="Smoker"/>
    <n v="10"/>
    <s v="Died"/>
  </r>
  <r>
    <s v="No"/>
    <n v="157"/>
    <x v="0"/>
    <n v="65"/>
    <s v="No"/>
    <n v="263358.03000000003"/>
    <n v="1.5"/>
    <n v="138"/>
    <x v="1"/>
    <s v="Non-Smoker"/>
    <n v="10"/>
    <s v="Died"/>
  </r>
  <r>
    <s v="Yes"/>
    <n v="123"/>
    <x v="0"/>
    <n v="35"/>
    <s v="Yes"/>
    <n v="388000"/>
    <n v="9.4"/>
    <n v="133"/>
    <x v="0"/>
    <s v="Smoker"/>
    <n v="10"/>
    <s v="Died"/>
  </r>
  <r>
    <s v="Yes"/>
    <n v="81"/>
    <x v="0"/>
    <n v="38"/>
    <s v="Yes"/>
    <n v="368000"/>
    <n v="4"/>
    <n v="131"/>
    <x v="0"/>
    <s v="Smoker"/>
    <n v="10"/>
    <s v="Died"/>
  </r>
  <r>
    <s v="No"/>
    <n v="231"/>
    <x v="0"/>
    <n v="25"/>
    <s v="Yes"/>
    <n v="253000"/>
    <n v="0.9"/>
    <n v="140"/>
    <x v="0"/>
    <s v="Smoker"/>
    <n v="10"/>
    <s v="Died"/>
  </r>
  <r>
    <s v="Yes"/>
    <n v="981"/>
    <x v="0"/>
    <n v="30"/>
    <s v="No"/>
    <n v="136000"/>
    <n v="1.1000000000000001"/>
    <n v="137"/>
    <x v="0"/>
    <s v="Non-Smoker"/>
    <n v="11"/>
    <s v="Died"/>
  </r>
  <r>
    <s v="Yes"/>
    <n v="168"/>
    <x v="0"/>
    <n v="38"/>
    <s v="Yes"/>
    <n v="276000"/>
    <n v="1.1000000000000001"/>
    <n v="137"/>
    <x v="0"/>
    <s v="Non-Smoker"/>
    <n v="11"/>
    <s v="Died"/>
  </r>
  <r>
    <s v="Yes"/>
    <n v="379"/>
    <x v="0"/>
    <n v="50"/>
    <s v="No"/>
    <n v="47000"/>
    <n v="1.3"/>
    <n v="136"/>
    <x v="0"/>
    <s v="Non-Smoker"/>
    <n v="13"/>
    <s v="Died"/>
  </r>
  <r>
    <s v="Yes"/>
    <n v="149"/>
    <x v="0"/>
    <n v="38"/>
    <s v="No"/>
    <n v="262000"/>
    <n v="0.9"/>
    <n v="140"/>
    <x v="0"/>
    <s v="Non-Smoker"/>
    <n v="14"/>
    <s v="Died"/>
  </r>
  <r>
    <s v="No"/>
    <n v="582"/>
    <x v="0"/>
    <n v="14"/>
    <s v="No"/>
    <n v="166000"/>
    <n v="0.8"/>
    <n v="127"/>
    <x v="0"/>
    <s v="Non-Smoker"/>
    <n v="14"/>
    <s v="Died"/>
  </r>
  <r>
    <s v="Yes"/>
    <n v="125"/>
    <x v="0"/>
    <n v="25"/>
    <s v="Yes"/>
    <n v="237000"/>
    <n v="1"/>
    <n v="140"/>
    <x v="1"/>
    <s v="Non-Smoker"/>
    <n v="15"/>
    <s v="Died"/>
  </r>
  <r>
    <s v="Yes"/>
    <n v="582"/>
    <x v="1"/>
    <n v="55"/>
    <s v="No"/>
    <n v="87000"/>
    <n v="1.9"/>
    <n v="121"/>
    <x v="1"/>
    <s v="Non-Smoker"/>
    <n v="15"/>
    <s v="Died"/>
  </r>
  <r>
    <s v="Yes"/>
    <n v="128"/>
    <x v="1"/>
    <n v="30"/>
    <s v="Yes"/>
    <n v="297000"/>
    <n v="1.6"/>
    <n v="136"/>
    <x v="1"/>
    <s v="Non-Smoker"/>
    <n v="20"/>
    <s v="Died"/>
  </r>
  <r>
    <s v="Yes"/>
    <n v="220"/>
    <x v="0"/>
    <n v="35"/>
    <s v="Yes"/>
    <n v="289000"/>
    <n v="0.9"/>
    <n v="140"/>
    <x v="0"/>
    <s v="Smoker"/>
    <n v="20"/>
    <s v="Died"/>
  </r>
  <r>
    <s v="No"/>
    <n v="582"/>
    <x v="1"/>
    <n v="30"/>
    <s v="Yes"/>
    <n v="263358.03000000003"/>
    <n v="1.83"/>
    <n v="134"/>
    <x v="1"/>
    <s v="Non-Smoker"/>
    <n v="23"/>
    <s v="Died"/>
  </r>
  <r>
    <s v="No"/>
    <n v="148"/>
    <x v="1"/>
    <n v="38"/>
    <s v="No"/>
    <n v="149000"/>
    <n v="1.9"/>
    <n v="144"/>
    <x v="0"/>
    <s v="Smoker"/>
    <n v="23"/>
    <s v="Died"/>
  </r>
  <r>
    <s v="Yes"/>
    <n v="112"/>
    <x v="0"/>
    <n v="40"/>
    <s v="Yes"/>
    <n v="196000"/>
    <n v="1"/>
    <n v="138"/>
    <x v="1"/>
    <s v="Non-Smoker"/>
    <n v="24"/>
    <s v="Died"/>
  </r>
  <r>
    <s v="No"/>
    <n v="122"/>
    <x v="1"/>
    <n v="45"/>
    <s v="Yes"/>
    <n v="284000"/>
    <n v="1.3"/>
    <n v="136"/>
    <x v="0"/>
    <s v="Smoker"/>
    <n v="26"/>
    <s v="Died"/>
  </r>
  <r>
    <s v="Yes"/>
    <n v="60"/>
    <x v="0"/>
    <n v="38"/>
    <s v="No"/>
    <n v="153000"/>
    <n v="5.8"/>
    <n v="134"/>
    <x v="0"/>
    <s v="Non-Smoker"/>
    <n v="26"/>
    <s v="Died"/>
  </r>
  <r>
    <s v="No"/>
    <n v="70"/>
    <x v="1"/>
    <n v="30"/>
    <s v="No"/>
    <n v="200000"/>
    <n v="1.2"/>
    <n v="132"/>
    <x v="0"/>
    <s v="Smoker"/>
    <n v="26"/>
    <s v="Died"/>
  </r>
  <r>
    <s v="No"/>
    <n v="582"/>
    <x v="1"/>
    <n v="38"/>
    <s v="Yes"/>
    <n v="263358.03000000003"/>
    <n v="1.83"/>
    <n v="134"/>
    <x v="0"/>
    <s v="Non-Smoker"/>
    <n v="27"/>
    <s v="Died"/>
  </r>
  <r>
    <s v="No"/>
    <n v="23"/>
    <x v="0"/>
    <n v="45"/>
    <s v="No"/>
    <n v="360000"/>
    <n v="3"/>
    <n v="132"/>
    <x v="0"/>
    <s v="Non-Smoker"/>
    <n v="28"/>
    <s v="Died"/>
  </r>
  <r>
    <s v="Yes"/>
    <n v="249"/>
    <x v="1"/>
    <n v="35"/>
    <s v="Yes"/>
    <n v="319000"/>
    <n v="1"/>
    <n v="128"/>
    <x v="1"/>
    <s v="Non-Smoker"/>
    <n v="28"/>
    <s v="Died"/>
  </r>
  <r>
    <s v="No"/>
    <n v="94"/>
    <x v="1"/>
    <n v="50"/>
    <s v="Yes"/>
    <n v="188000"/>
    <n v="1"/>
    <n v="140"/>
    <x v="0"/>
    <s v="Non-Smoker"/>
    <n v="29"/>
    <s v="Died"/>
  </r>
  <r>
    <s v="No"/>
    <n v="582"/>
    <x v="1"/>
    <n v="35"/>
    <s v="No"/>
    <n v="228000"/>
    <n v="3.5"/>
    <n v="134"/>
    <x v="0"/>
    <s v="Non-Smoker"/>
    <n v="30"/>
    <s v="Died"/>
  </r>
  <r>
    <s v="Yes"/>
    <n v="60"/>
    <x v="1"/>
    <n v="50"/>
    <s v="No"/>
    <n v="226000"/>
    <n v="1"/>
    <n v="134"/>
    <x v="0"/>
    <s v="Non-Smoker"/>
    <n v="30"/>
    <s v="Died"/>
  </r>
  <r>
    <s v="Yes"/>
    <n v="855"/>
    <x v="1"/>
    <n v="50"/>
    <s v="Yes"/>
    <n v="321000"/>
    <n v="1"/>
    <n v="145"/>
    <x v="1"/>
    <s v="Non-Smoker"/>
    <n v="30"/>
    <s v="Died"/>
  </r>
  <r>
    <s v="No"/>
    <n v="235"/>
    <x v="1"/>
    <n v="38"/>
    <s v="No"/>
    <n v="329000"/>
    <n v="3"/>
    <n v="142"/>
    <x v="1"/>
    <s v="Non-Smoker"/>
    <n v="30"/>
    <s v="Died"/>
  </r>
  <r>
    <s v="No"/>
    <n v="582"/>
    <x v="0"/>
    <n v="20"/>
    <s v="Yes"/>
    <n v="263358.03000000003"/>
    <n v="1.83"/>
    <n v="134"/>
    <x v="0"/>
    <s v="Smoker"/>
    <n v="31"/>
    <s v="Died"/>
  </r>
  <r>
    <s v="No"/>
    <n v="124"/>
    <x v="1"/>
    <n v="30"/>
    <s v="Yes"/>
    <n v="153000"/>
    <n v="1.2"/>
    <n v="136"/>
    <x v="1"/>
    <s v="Smoker"/>
    <n v="32"/>
    <s v="Died"/>
  </r>
  <r>
    <s v="No"/>
    <n v="571"/>
    <x v="1"/>
    <n v="45"/>
    <s v="Yes"/>
    <n v="185000"/>
    <n v="1.2"/>
    <n v="139"/>
    <x v="0"/>
    <s v="Smoker"/>
    <n v="33"/>
    <s v="Died"/>
  </r>
  <r>
    <s v="Yes"/>
    <n v="588"/>
    <x v="1"/>
    <n v="60"/>
    <s v="No"/>
    <n v="194000"/>
    <n v="1.1000000000000001"/>
    <n v="142"/>
    <x v="1"/>
    <s v="Non-Smoker"/>
    <n v="33"/>
    <s v="Died"/>
  </r>
  <r>
    <s v="No"/>
    <n v="582"/>
    <x v="1"/>
    <n v="38"/>
    <s v="No"/>
    <n v="310000"/>
    <n v="1.9"/>
    <n v="135"/>
    <x v="0"/>
    <s v="Smoker"/>
    <n v="35"/>
    <s v="Died"/>
  </r>
  <r>
    <s v="No"/>
    <n v="1380"/>
    <x v="0"/>
    <n v="25"/>
    <s v="Yes"/>
    <n v="271000"/>
    <n v="0.9"/>
    <n v="130"/>
    <x v="0"/>
    <s v="Non-Smoker"/>
    <n v="38"/>
    <s v="Died"/>
  </r>
  <r>
    <s v="No"/>
    <n v="582"/>
    <x v="1"/>
    <n v="38"/>
    <s v="Yes"/>
    <n v="451000"/>
    <n v="0.6"/>
    <n v="138"/>
    <x v="0"/>
    <s v="Smoker"/>
    <n v="40"/>
    <s v="Died"/>
  </r>
  <r>
    <s v="Yes"/>
    <n v="553"/>
    <x v="0"/>
    <n v="20"/>
    <s v="Yes"/>
    <n v="140000"/>
    <n v="4.4000000000000004"/>
    <n v="133"/>
    <x v="0"/>
    <s v="Non-Smoker"/>
    <n v="41"/>
    <s v="Died"/>
  </r>
  <r>
    <s v="Yes"/>
    <n v="129"/>
    <x v="0"/>
    <n v="30"/>
    <s v="No"/>
    <n v="395000"/>
    <n v="1"/>
    <n v="140"/>
    <x v="1"/>
    <s v="Non-Smoker"/>
    <n v="42"/>
    <s v="Died"/>
  </r>
  <r>
    <s v="Yes"/>
    <n v="577"/>
    <x v="0"/>
    <n v="25"/>
    <s v="Yes"/>
    <n v="166000"/>
    <n v="1"/>
    <n v="138"/>
    <x v="0"/>
    <s v="Non-Smoker"/>
    <n v="43"/>
    <s v="Died"/>
  </r>
  <r>
    <s v="Yes"/>
    <n v="91"/>
    <x v="0"/>
    <n v="20"/>
    <s v="Yes"/>
    <n v="418000"/>
    <n v="1.4"/>
    <n v="139"/>
    <x v="1"/>
    <s v="Non-Smoker"/>
    <n v="43"/>
    <s v="Died"/>
  </r>
  <r>
    <s v="No"/>
    <n v="3964"/>
    <x v="1"/>
    <n v="62"/>
    <s v="No"/>
    <n v="263358.03000000003"/>
    <n v="6.8"/>
    <n v="146"/>
    <x v="1"/>
    <s v="Non-Smoker"/>
    <n v="43"/>
    <s v="Died"/>
  </r>
  <r>
    <s v="Yes"/>
    <n v="69"/>
    <x v="1"/>
    <n v="50"/>
    <s v="Yes"/>
    <n v="351000"/>
    <n v="1"/>
    <n v="134"/>
    <x v="1"/>
    <s v="Non-Smoker"/>
    <n v="44"/>
    <s v="Died"/>
  </r>
  <r>
    <s v="Yes"/>
    <n v="260"/>
    <x v="1"/>
    <n v="38"/>
    <s v="No"/>
    <n v="255000"/>
    <n v="2.2000000000000002"/>
    <n v="132"/>
    <x v="1"/>
    <s v="Smoker"/>
    <n v="45"/>
    <s v="Died"/>
  </r>
  <r>
    <s v="Yes"/>
    <n v="371"/>
    <x v="0"/>
    <n v="30"/>
    <s v="No"/>
    <n v="461000"/>
    <n v="2"/>
    <n v="132"/>
    <x v="0"/>
    <s v="Non-Smoker"/>
    <n v="50"/>
    <s v="Died"/>
  </r>
  <r>
    <s v="No"/>
    <n v="789"/>
    <x v="0"/>
    <n v="20"/>
    <s v="Yes"/>
    <n v="319000"/>
    <n v="1.1000000000000001"/>
    <n v="136"/>
    <x v="0"/>
    <s v="Smoker"/>
    <n v="55"/>
    <s v="Died"/>
  </r>
  <r>
    <s v="No"/>
    <n v="364"/>
    <x v="1"/>
    <n v="20"/>
    <s v="Yes"/>
    <n v="254000"/>
    <n v="1.3"/>
    <n v="136"/>
    <x v="0"/>
    <s v="Smoker"/>
    <n v="59"/>
    <s v="Died"/>
  </r>
  <r>
    <s v="No"/>
    <n v="7702"/>
    <x v="1"/>
    <n v="25"/>
    <s v="Yes"/>
    <n v="390000"/>
    <n v="1"/>
    <n v="139"/>
    <x v="0"/>
    <s v="Non-Smoker"/>
    <n v="60"/>
    <s v="Died"/>
  </r>
  <r>
    <s v="No"/>
    <n v="318"/>
    <x v="0"/>
    <n v="40"/>
    <s v="Yes"/>
    <n v="216000"/>
    <n v="2.2999999999999998"/>
    <n v="131"/>
    <x v="1"/>
    <s v="Non-Smoker"/>
    <n v="60"/>
    <s v="Died"/>
  </r>
  <r>
    <s v="No"/>
    <n v="582"/>
    <x v="0"/>
    <n v="35"/>
    <s v="No"/>
    <n v="385000"/>
    <n v="1"/>
    <n v="145"/>
    <x v="0"/>
    <s v="Non-Smoker"/>
    <n v="61"/>
    <s v="Died"/>
  </r>
  <r>
    <s v="No"/>
    <n v="68"/>
    <x v="0"/>
    <n v="20"/>
    <s v="No"/>
    <n v="119000"/>
    <n v="2.9"/>
    <n v="127"/>
    <x v="0"/>
    <s v="Smoker"/>
    <n v="64"/>
    <s v="Died"/>
  </r>
  <r>
    <s v="Yes"/>
    <n v="250"/>
    <x v="1"/>
    <n v="15"/>
    <s v="No"/>
    <n v="213000"/>
    <n v="1.3"/>
    <n v="136"/>
    <x v="1"/>
    <s v="Non-Smoker"/>
    <n v="65"/>
    <s v="Died"/>
  </r>
  <r>
    <s v="Yes"/>
    <n v="110"/>
    <x v="0"/>
    <n v="25"/>
    <s v="No"/>
    <n v="274000"/>
    <n v="1"/>
    <n v="140"/>
    <x v="0"/>
    <s v="Smoker"/>
    <n v="65"/>
    <s v="Died"/>
  </r>
  <r>
    <s v="No"/>
    <n v="161"/>
    <x v="0"/>
    <n v="25"/>
    <s v="No"/>
    <n v="244000"/>
    <n v="1.2"/>
    <n v="142"/>
    <x v="1"/>
    <s v="Non-Smoker"/>
    <n v="66"/>
    <s v="Died"/>
  </r>
  <r>
    <s v="No"/>
    <n v="113"/>
    <x v="1"/>
    <n v="25"/>
    <s v="No"/>
    <n v="497000"/>
    <n v="1.83"/>
    <n v="135"/>
    <x v="0"/>
    <s v="Non-Smoker"/>
    <n v="67"/>
    <s v="Died"/>
  </r>
  <r>
    <s v="No"/>
    <n v="5882"/>
    <x v="0"/>
    <n v="35"/>
    <s v="No"/>
    <n v="243000"/>
    <n v="1"/>
    <n v="132"/>
    <x v="0"/>
    <s v="Smoker"/>
    <n v="72"/>
    <s v="Died"/>
  </r>
  <r>
    <s v="No"/>
    <n v="582"/>
    <x v="0"/>
    <n v="20"/>
    <s v="No"/>
    <n v="266000"/>
    <n v="1.2"/>
    <n v="134"/>
    <x v="0"/>
    <s v="Smoker"/>
    <n v="73"/>
    <s v="Died"/>
  </r>
  <r>
    <s v="Yes"/>
    <n v="47"/>
    <x v="0"/>
    <n v="20"/>
    <s v="No"/>
    <n v="204000"/>
    <n v="0.7"/>
    <n v="139"/>
    <x v="0"/>
    <s v="Smoker"/>
    <n v="73"/>
    <s v="Died"/>
  </r>
  <r>
    <s v="Yes"/>
    <n v="76"/>
    <x v="1"/>
    <n v="25"/>
    <s v="No"/>
    <n v="196000"/>
    <n v="2.5"/>
    <n v="132"/>
    <x v="1"/>
    <s v="Non-Smoker"/>
    <n v="77"/>
    <s v="Died"/>
  </r>
  <r>
    <s v="Yes"/>
    <n v="280"/>
    <x v="1"/>
    <n v="25"/>
    <s v="Yes"/>
    <n v="302000"/>
    <n v="1"/>
    <n v="141"/>
    <x v="1"/>
    <s v="Non-Smoker"/>
    <n v="78"/>
    <s v="Died"/>
  </r>
  <r>
    <s v="Yes"/>
    <n v="154"/>
    <x v="0"/>
    <n v="25"/>
    <s v="No"/>
    <n v="210000"/>
    <n v="1.7"/>
    <n v="135"/>
    <x v="0"/>
    <s v="Non-Smoker"/>
    <n v="82"/>
    <s v="Died"/>
  </r>
  <r>
    <s v="Yes"/>
    <n v="328"/>
    <x v="0"/>
    <n v="30"/>
    <s v="Yes"/>
    <n v="621000"/>
    <n v="1.7"/>
    <n v="138"/>
    <x v="1"/>
    <s v="Smoker"/>
    <n v="88"/>
    <s v="Died"/>
  </r>
  <r>
    <s v="No"/>
    <n v="129"/>
    <x v="0"/>
    <n v="60"/>
    <s v="No"/>
    <n v="306000"/>
    <n v="1.2"/>
    <n v="132"/>
    <x v="0"/>
    <s v="Smoker"/>
    <n v="90"/>
    <s v="Died"/>
  </r>
  <r>
    <s v="Yes"/>
    <n v="143"/>
    <x v="0"/>
    <n v="60"/>
    <s v="No"/>
    <n v="351000"/>
    <n v="1.3"/>
    <n v="137"/>
    <x v="1"/>
    <s v="Non-Smoker"/>
    <n v="90"/>
    <s v="Died"/>
  </r>
  <r>
    <s v="No"/>
    <n v="582"/>
    <x v="0"/>
    <n v="38"/>
    <s v="No"/>
    <n v="263358.03000000003"/>
    <n v="1.83"/>
    <n v="134"/>
    <x v="1"/>
    <s v="Non-Smoker"/>
    <n v="95"/>
    <s v="Died"/>
  </r>
  <r>
    <s v="No"/>
    <n v="582"/>
    <x v="0"/>
    <n v="40"/>
    <s v="No"/>
    <n v="217000"/>
    <n v="3.7"/>
    <n v="134"/>
    <x v="0"/>
    <s v="Non-Smoker"/>
    <n v="96"/>
    <s v="Died"/>
  </r>
  <r>
    <s v="No"/>
    <n v="168"/>
    <x v="1"/>
    <n v="17"/>
    <s v="Yes"/>
    <n v="271000"/>
    <n v="2.1"/>
    <n v="124"/>
    <x v="1"/>
    <s v="Non-Smoker"/>
    <n v="100"/>
    <s v="Died"/>
  </r>
  <r>
    <s v="No"/>
    <n v="805"/>
    <x v="0"/>
    <n v="38"/>
    <s v="No"/>
    <n v="263358.03000000003"/>
    <n v="1.1000000000000001"/>
    <n v="134"/>
    <x v="0"/>
    <s v="Non-Smoker"/>
    <n v="109"/>
    <s v="Died"/>
  </r>
  <r>
    <s v="Yes"/>
    <n v="943"/>
    <x v="0"/>
    <n v="25"/>
    <s v="Yes"/>
    <n v="338000"/>
    <n v="1.7"/>
    <n v="139"/>
    <x v="0"/>
    <s v="Smoker"/>
    <n v="111"/>
    <s v="Died"/>
  </r>
  <r>
    <s v="Yes"/>
    <n v="582"/>
    <x v="0"/>
    <n v="30"/>
    <s v="No"/>
    <n v="225000"/>
    <n v="1.83"/>
    <n v="134"/>
    <x v="0"/>
    <s v="Non-Smoker"/>
    <n v="113"/>
    <s v="Died"/>
  </r>
  <r>
    <s v="No"/>
    <n v="233"/>
    <x v="0"/>
    <n v="45"/>
    <s v="Yes"/>
    <n v="235000"/>
    <n v="2.5"/>
    <n v="135"/>
    <x v="1"/>
    <s v="Non-Smoker"/>
    <n v="115"/>
    <s v="Died"/>
  </r>
  <r>
    <s v="Yes"/>
    <n v="2334"/>
    <x v="1"/>
    <n v="35"/>
    <s v="No"/>
    <n v="75000"/>
    <n v="0.9"/>
    <n v="142"/>
    <x v="1"/>
    <s v="Non-Smoker"/>
    <n v="126"/>
    <s v="Died"/>
  </r>
  <r>
    <s v="No"/>
    <n v="2442"/>
    <x v="1"/>
    <n v="30"/>
    <s v="No"/>
    <n v="334000"/>
    <n v="1.1000000000000001"/>
    <n v="139"/>
    <x v="0"/>
    <s v="Non-Smoker"/>
    <n v="129"/>
    <s v="Died"/>
  </r>
  <r>
    <s v="No"/>
    <n v="776"/>
    <x v="1"/>
    <n v="38"/>
    <s v="Yes"/>
    <n v="192000"/>
    <n v="1.3"/>
    <n v="135"/>
    <x v="1"/>
    <s v="Non-Smoker"/>
    <n v="130"/>
    <s v="Died"/>
  </r>
  <r>
    <s v="No"/>
    <n v="66"/>
    <x v="1"/>
    <n v="20"/>
    <s v="No"/>
    <n v="70000"/>
    <n v="2.4"/>
    <n v="134"/>
    <x v="0"/>
    <s v="Non-Smoker"/>
    <n v="135"/>
    <s v="Died"/>
  </r>
  <r>
    <s v="Yes"/>
    <n v="176"/>
    <x v="1"/>
    <n v="25"/>
    <s v="No"/>
    <n v="221000"/>
    <n v="1"/>
    <n v="136"/>
    <x v="0"/>
    <s v="Smoker"/>
    <n v="150"/>
    <s v="Died"/>
  </r>
  <r>
    <s v="No"/>
    <n v="395"/>
    <x v="1"/>
    <n v="25"/>
    <s v="No"/>
    <n v="265000"/>
    <n v="1.2"/>
    <n v="136"/>
    <x v="0"/>
    <s v="Smoker"/>
    <n v="154"/>
    <s v="Died"/>
  </r>
  <r>
    <s v="No"/>
    <n v="99"/>
    <x v="0"/>
    <n v="38"/>
    <s v="Yes"/>
    <n v="224000"/>
    <n v="2.5"/>
    <n v="134"/>
    <x v="0"/>
    <s v="Non-Smoker"/>
    <n v="162"/>
    <s v="Died"/>
  </r>
  <r>
    <s v="Yes"/>
    <n v="145"/>
    <x v="0"/>
    <n v="25"/>
    <s v="No"/>
    <n v="219000"/>
    <n v="1.2"/>
    <n v="137"/>
    <x v="0"/>
    <s v="Smoker"/>
    <n v="170"/>
    <s v="Died"/>
  </r>
  <r>
    <s v="Yes"/>
    <n v="104"/>
    <x v="1"/>
    <n v="30"/>
    <s v="No"/>
    <n v="389000"/>
    <n v="1.5"/>
    <n v="136"/>
    <x v="0"/>
    <s v="Non-Smoker"/>
    <n v="171"/>
    <s v="Died"/>
  </r>
  <r>
    <s v="No"/>
    <n v="582"/>
    <x v="0"/>
    <n v="50"/>
    <s v="No"/>
    <n v="153000"/>
    <n v="0.6"/>
    <n v="134"/>
    <x v="1"/>
    <s v="Non-Smoker"/>
    <n v="172"/>
    <s v="Died"/>
  </r>
  <r>
    <s v="No"/>
    <n v="1896"/>
    <x v="1"/>
    <n v="25"/>
    <s v="No"/>
    <n v="365000"/>
    <n v="2.1"/>
    <n v="144"/>
    <x v="1"/>
    <s v="Non-Smoker"/>
    <n v="172"/>
    <s v="Died"/>
  </r>
  <r>
    <s v="No"/>
    <n v="582"/>
    <x v="0"/>
    <n v="20"/>
    <s v="Yes"/>
    <n v="126000"/>
    <n v="1.6"/>
    <n v="135"/>
    <x v="0"/>
    <s v="Non-Smoker"/>
    <n v="180"/>
    <s v="Died"/>
  </r>
  <r>
    <s v="Yes"/>
    <n v="418"/>
    <x v="0"/>
    <n v="45"/>
    <s v="No"/>
    <n v="223000"/>
    <n v="1.8"/>
    <n v="145"/>
    <x v="0"/>
    <s v="Non-Smoker"/>
    <n v="180"/>
    <s v="Died"/>
  </r>
  <r>
    <s v="Yes"/>
    <n v="131"/>
    <x v="1"/>
    <n v="30"/>
    <s v="Yes"/>
    <n v="244000"/>
    <n v="1.6"/>
    <n v="130"/>
    <x v="1"/>
    <s v="Non-Smoker"/>
    <n v="193"/>
    <s v="Died"/>
  </r>
  <r>
    <s v="Yes"/>
    <n v="427"/>
    <x v="0"/>
    <n v="70"/>
    <s v="Yes"/>
    <n v="151000"/>
    <n v="9"/>
    <n v="137"/>
    <x v="1"/>
    <s v="Non-Smoker"/>
    <n v="196"/>
    <s v="Died"/>
  </r>
  <r>
    <s v="No"/>
    <n v="582"/>
    <x v="0"/>
    <n v="20"/>
    <s v="No"/>
    <n v="263358.03000000003"/>
    <n v="1.83"/>
    <n v="134"/>
    <x v="0"/>
    <s v="Non-Smoker"/>
    <n v="198"/>
    <s v="Died"/>
  </r>
  <r>
    <s v="No"/>
    <n v="166"/>
    <x v="0"/>
    <n v="30"/>
    <s v="No"/>
    <n v="62000"/>
    <n v="1.7"/>
    <n v="127"/>
    <x v="1"/>
    <s v="Non-Smoker"/>
    <n v="207"/>
    <s v="Died"/>
  </r>
  <r>
    <s v="No"/>
    <n v="2017"/>
    <x v="0"/>
    <n v="25"/>
    <s v="No"/>
    <n v="314000"/>
    <n v="1.1000000000000001"/>
    <n v="138"/>
    <x v="0"/>
    <s v="Non-Smoker"/>
    <n v="214"/>
    <s v="Died"/>
  </r>
  <r>
    <s v="Yes"/>
    <n v="258"/>
    <x v="1"/>
    <n v="25"/>
    <s v="No"/>
    <n v="198000"/>
    <n v="1.4"/>
    <n v="129"/>
    <x v="0"/>
    <s v="Non-Smoker"/>
    <n v="235"/>
    <s v="Died"/>
  </r>
  <r>
    <s v="No"/>
    <n v="1199"/>
    <x v="0"/>
    <n v="20"/>
    <s v="No"/>
    <n v="263358.03000000003"/>
    <n v="1.83"/>
    <n v="134"/>
    <x v="0"/>
    <s v="Smoker"/>
    <n v="241"/>
    <s v="Died"/>
  </r>
  <r>
    <m/>
    <m/>
    <x v="2"/>
    <m/>
    <m/>
    <m/>
    <m/>
    <m/>
    <x v="2"/>
    <m/>
    <m/>
    <m/>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
  <r>
    <x v="0"/>
    <x v="0"/>
    <n v="80"/>
    <x v="0"/>
    <n v="30"/>
    <x v="0"/>
    <n v="427000"/>
    <n v="1"/>
    <n v="138"/>
    <x v="0"/>
    <x v="0"/>
    <n v="12"/>
    <x v="0"/>
  </r>
  <r>
    <x v="1"/>
    <x v="0"/>
    <n v="52"/>
    <x v="0"/>
    <n v="25"/>
    <x v="0"/>
    <n v="276000"/>
    <n v="1.3"/>
    <n v="137"/>
    <x v="0"/>
    <x v="0"/>
    <n v="16"/>
    <x v="0"/>
  </r>
  <r>
    <x v="2"/>
    <x v="1"/>
    <n v="63"/>
    <x v="1"/>
    <n v="60"/>
    <x v="1"/>
    <n v="368000"/>
    <n v="0.8"/>
    <n v="135"/>
    <x v="1"/>
    <x v="0"/>
    <n v="22"/>
    <x v="0"/>
  </r>
  <r>
    <x v="3"/>
    <x v="0"/>
    <n v="159"/>
    <x v="1"/>
    <n v="30"/>
    <x v="1"/>
    <n v="302000"/>
    <n v="1.2"/>
    <n v="138"/>
    <x v="0"/>
    <x v="0"/>
    <n v="29"/>
    <x v="0"/>
  </r>
  <r>
    <x v="4"/>
    <x v="1"/>
    <n v="2656"/>
    <x v="1"/>
    <n v="30"/>
    <x v="1"/>
    <n v="305000"/>
    <n v="2.2999999999999998"/>
    <n v="137"/>
    <x v="1"/>
    <x v="0"/>
    <n v="30"/>
    <x v="0"/>
  </r>
  <r>
    <x v="5"/>
    <x v="1"/>
    <n v="127"/>
    <x v="1"/>
    <n v="50"/>
    <x v="0"/>
    <n v="218000"/>
    <n v="1"/>
    <n v="134"/>
    <x v="1"/>
    <x v="0"/>
    <n v="33"/>
    <x v="0"/>
  </r>
  <r>
    <x v="6"/>
    <x v="0"/>
    <n v="75"/>
    <x v="0"/>
    <n v="35"/>
    <x v="1"/>
    <n v="223000"/>
    <n v="2.7"/>
    <n v="138"/>
    <x v="1"/>
    <x v="1"/>
    <n v="54"/>
    <x v="0"/>
  </r>
  <r>
    <x v="4"/>
    <x v="0"/>
    <n v="607"/>
    <x v="0"/>
    <n v="40"/>
    <x v="1"/>
    <n v="216000"/>
    <n v="0.6"/>
    <n v="138"/>
    <x v="1"/>
    <x v="1"/>
    <n v="54"/>
    <x v="0"/>
  </r>
  <r>
    <x v="7"/>
    <x v="1"/>
    <n v="109"/>
    <x v="0"/>
    <n v="35"/>
    <x v="1"/>
    <n v="254000"/>
    <n v="1.1000000000000001"/>
    <n v="139"/>
    <x v="1"/>
    <x v="1"/>
    <n v="60"/>
    <x v="0"/>
  </r>
  <r>
    <x v="8"/>
    <x v="1"/>
    <n v="582"/>
    <x v="0"/>
    <n v="80"/>
    <x v="1"/>
    <n v="263358.03000000003"/>
    <n v="1.18"/>
    <n v="137"/>
    <x v="0"/>
    <x v="0"/>
    <n v="63"/>
    <x v="0"/>
  </r>
  <r>
    <x v="9"/>
    <x v="1"/>
    <n v="148"/>
    <x v="0"/>
    <n v="40"/>
    <x v="1"/>
    <n v="374000"/>
    <n v="0.8"/>
    <n v="140"/>
    <x v="1"/>
    <x v="1"/>
    <n v="68"/>
    <x v="0"/>
  </r>
  <r>
    <x v="10"/>
    <x v="1"/>
    <n v="582"/>
    <x v="1"/>
    <n v="35"/>
    <x v="1"/>
    <n v="122000"/>
    <n v="0.9"/>
    <n v="139"/>
    <x v="1"/>
    <x v="1"/>
    <n v="71"/>
    <x v="0"/>
  </r>
  <r>
    <x v="1"/>
    <x v="1"/>
    <n v="224"/>
    <x v="1"/>
    <n v="50"/>
    <x v="1"/>
    <n v="149000"/>
    <n v="1.3"/>
    <n v="137"/>
    <x v="1"/>
    <x v="1"/>
    <n v="72"/>
    <x v="0"/>
  </r>
  <r>
    <x v="6"/>
    <x v="1"/>
    <n v="92"/>
    <x v="0"/>
    <n v="60"/>
    <x v="0"/>
    <n v="317000"/>
    <n v="0.8"/>
    <n v="140"/>
    <x v="0"/>
    <x v="1"/>
    <n v="74"/>
    <x v="0"/>
  </r>
  <r>
    <x v="11"/>
    <x v="1"/>
    <n v="102"/>
    <x v="1"/>
    <n v="40"/>
    <x v="1"/>
    <n v="237000"/>
    <n v="1.2"/>
    <n v="140"/>
    <x v="1"/>
    <x v="0"/>
    <n v="74"/>
    <x v="0"/>
  </r>
  <r>
    <x v="12"/>
    <x v="0"/>
    <n v="203"/>
    <x v="1"/>
    <n v="38"/>
    <x v="0"/>
    <n v="283000"/>
    <n v="0.6"/>
    <n v="131"/>
    <x v="1"/>
    <x v="1"/>
    <n v="74"/>
    <x v="0"/>
  </r>
  <r>
    <x v="7"/>
    <x v="1"/>
    <n v="336"/>
    <x v="0"/>
    <n v="45"/>
    <x v="0"/>
    <n v="324000"/>
    <n v="0.9"/>
    <n v="140"/>
    <x v="0"/>
    <x v="0"/>
    <n v="74"/>
    <x v="0"/>
  </r>
  <r>
    <x v="6"/>
    <x v="1"/>
    <n v="69"/>
    <x v="0"/>
    <n v="40"/>
    <x v="1"/>
    <n v="293000"/>
    <n v="1.7"/>
    <n v="136"/>
    <x v="0"/>
    <x v="0"/>
    <n v="75"/>
    <x v="0"/>
  </r>
  <r>
    <x v="13"/>
    <x v="1"/>
    <n v="582"/>
    <x v="0"/>
    <n v="50"/>
    <x v="1"/>
    <n v="263358.03000000003"/>
    <n v="1.18"/>
    <n v="137"/>
    <x v="1"/>
    <x v="1"/>
    <n v="76"/>
    <x v="0"/>
  </r>
  <r>
    <x v="14"/>
    <x v="0"/>
    <n v="55"/>
    <x v="0"/>
    <n v="50"/>
    <x v="0"/>
    <n v="172000"/>
    <n v="1.8"/>
    <n v="133"/>
    <x v="1"/>
    <x v="0"/>
    <n v="78"/>
    <x v="0"/>
  </r>
  <r>
    <x v="15"/>
    <x v="1"/>
    <n v="78"/>
    <x v="0"/>
    <n v="50"/>
    <x v="1"/>
    <n v="406000"/>
    <n v="0.7"/>
    <n v="140"/>
    <x v="1"/>
    <x v="0"/>
    <n v="79"/>
    <x v="0"/>
  </r>
  <r>
    <x v="7"/>
    <x v="1"/>
    <n v="47"/>
    <x v="0"/>
    <n v="35"/>
    <x v="0"/>
    <n v="173000"/>
    <n v="1.1000000000000001"/>
    <n v="137"/>
    <x v="1"/>
    <x v="0"/>
    <n v="79"/>
    <x v="0"/>
  </r>
  <r>
    <x v="1"/>
    <x v="0"/>
    <n v="68"/>
    <x v="1"/>
    <n v="60"/>
    <x v="0"/>
    <n v="304000"/>
    <n v="0.8"/>
    <n v="140"/>
    <x v="1"/>
    <x v="0"/>
    <n v="79"/>
    <x v="0"/>
  </r>
  <r>
    <x v="16"/>
    <x v="1"/>
    <n v="84"/>
    <x v="1"/>
    <n v="40"/>
    <x v="0"/>
    <n v="235000"/>
    <n v="0.7"/>
    <n v="139"/>
    <x v="1"/>
    <x v="0"/>
    <n v="79"/>
    <x v="0"/>
  </r>
  <r>
    <x v="17"/>
    <x v="0"/>
    <n v="115"/>
    <x v="0"/>
    <n v="25"/>
    <x v="0"/>
    <n v="181000"/>
    <n v="1.1000000000000001"/>
    <n v="144"/>
    <x v="1"/>
    <x v="0"/>
    <n v="79"/>
    <x v="0"/>
  </r>
  <r>
    <x v="6"/>
    <x v="1"/>
    <n v="66"/>
    <x v="1"/>
    <n v="45"/>
    <x v="1"/>
    <n v="249000"/>
    <n v="0.8"/>
    <n v="136"/>
    <x v="1"/>
    <x v="1"/>
    <n v="80"/>
    <x v="0"/>
  </r>
  <r>
    <x v="4"/>
    <x v="1"/>
    <n v="897"/>
    <x v="1"/>
    <n v="45"/>
    <x v="1"/>
    <n v="297000"/>
    <n v="1"/>
    <n v="133"/>
    <x v="1"/>
    <x v="0"/>
    <n v="80"/>
    <x v="0"/>
  </r>
  <r>
    <x v="11"/>
    <x v="1"/>
    <n v="582"/>
    <x v="0"/>
    <n v="60"/>
    <x v="1"/>
    <n v="263358.03000000003"/>
    <n v="1.18"/>
    <n v="137"/>
    <x v="0"/>
    <x v="0"/>
    <n v="82"/>
    <x v="0"/>
  </r>
  <r>
    <x v="10"/>
    <x v="1"/>
    <n v="144"/>
    <x v="1"/>
    <n v="38"/>
    <x v="0"/>
    <n v="327000"/>
    <n v="0.7"/>
    <n v="142"/>
    <x v="0"/>
    <x v="0"/>
    <n v="83"/>
    <x v="0"/>
  </r>
  <r>
    <x v="10"/>
    <x v="0"/>
    <n v="133"/>
    <x v="0"/>
    <n v="60"/>
    <x v="0"/>
    <n v="219000"/>
    <n v="1"/>
    <n v="141"/>
    <x v="1"/>
    <x v="0"/>
    <n v="83"/>
    <x v="0"/>
  </r>
  <r>
    <x v="18"/>
    <x v="0"/>
    <n v="514"/>
    <x v="1"/>
    <n v="25"/>
    <x v="0"/>
    <n v="254000"/>
    <n v="1.3"/>
    <n v="134"/>
    <x v="1"/>
    <x v="0"/>
    <n v="83"/>
    <x v="0"/>
  </r>
  <r>
    <x v="6"/>
    <x v="0"/>
    <n v="59"/>
    <x v="0"/>
    <n v="60"/>
    <x v="1"/>
    <n v="255000"/>
    <n v="1.1000000000000001"/>
    <n v="136"/>
    <x v="0"/>
    <x v="0"/>
    <n v="85"/>
    <x v="0"/>
  </r>
  <r>
    <x v="4"/>
    <x v="0"/>
    <n v="156"/>
    <x v="1"/>
    <n v="25"/>
    <x v="0"/>
    <n v="318000"/>
    <n v="1.2"/>
    <n v="137"/>
    <x v="0"/>
    <x v="0"/>
    <n v="85"/>
    <x v="0"/>
  </r>
  <r>
    <x v="18"/>
    <x v="0"/>
    <n v="61"/>
    <x v="1"/>
    <n v="40"/>
    <x v="1"/>
    <n v="221000"/>
    <n v="1.1000000000000001"/>
    <n v="140"/>
    <x v="0"/>
    <x v="0"/>
    <n v="86"/>
    <x v="0"/>
  </r>
  <r>
    <x v="1"/>
    <x v="0"/>
    <n v="305"/>
    <x v="0"/>
    <n v="25"/>
    <x v="1"/>
    <n v="298000"/>
    <n v="1.1000000000000001"/>
    <n v="141"/>
    <x v="1"/>
    <x v="0"/>
    <n v="87"/>
    <x v="0"/>
  </r>
  <r>
    <x v="12"/>
    <x v="1"/>
    <n v="582"/>
    <x v="0"/>
    <n v="45"/>
    <x v="0"/>
    <n v="263358.03000000003"/>
    <n v="1.18"/>
    <n v="137"/>
    <x v="1"/>
    <x v="0"/>
    <n v="87"/>
    <x v="0"/>
  </r>
  <r>
    <x v="19"/>
    <x v="1"/>
    <n v="898"/>
    <x v="0"/>
    <n v="25"/>
    <x v="1"/>
    <n v="149000"/>
    <n v="1.1000000000000001"/>
    <n v="144"/>
    <x v="1"/>
    <x v="1"/>
    <n v="87"/>
    <x v="0"/>
  </r>
  <r>
    <x v="11"/>
    <x v="1"/>
    <n v="5209"/>
    <x v="0"/>
    <n v="30"/>
    <x v="1"/>
    <n v="226000"/>
    <n v="1"/>
    <n v="140"/>
    <x v="1"/>
    <x v="1"/>
    <n v="87"/>
    <x v="0"/>
  </r>
  <r>
    <x v="4"/>
    <x v="1"/>
    <n v="53"/>
    <x v="0"/>
    <n v="50"/>
    <x v="0"/>
    <n v="286000"/>
    <n v="2.2999999999999998"/>
    <n v="143"/>
    <x v="0"/>
    <x v="0"/>
    <n v="87"/>
    <x v="0"/>
  </r>
  <r>
    <x v="7"/>
    <x v="1"/>
    <n v="748"/>
    <x v="0"/>
    <n v="45"/>
    <x v="1"/>
    <n v="263000"/>
    <n v="1.3"/>
    <n v="137"/>
    <x v="1"/>
    <x v="0"/>
    <n v="88"/>
    <x v="0"/>
  </r>
  <r>
    <x v="8"/>
    <x v="0"/>
    <n v="1876"/>
    <x v="1"/>
    <n v="35"/>
    <x v="1"/>
    <n v="226000"/>
    <n v="0.9"/>
    <n v="138"/>
    <x v="1"/>
    <x v="0"/>
    <n v="88"/>
    <x v="0"/>
  </r>
  <r>
    <x v="18"/>
    <x v="1"/>
    <n v="936"/>
    <x v="0"/>
    <n v="38"/>
    <x v="1"/>
    <n v="304000"/>
    <n v="1.1000000000000001"/>
    <n v="133"/>
    <x v="1"/>
    <x v="1"/>
    <n v="88"/>
    <x v="0"/>
  </r>
  <r>
    <x v="8"/>
    <x v="1"/>
    <n v="292"/>
    <x v="1"/>
    <n v="35"/>
    <x v="1"/>
    <n v="850000"/>
    <n v="1.3"/>
    <n v="142"/>
    <x v="1"/>
    <x v="1"/>
    <n v="88"/>
    <x v="0"/>
  </r>
  <r>
    <x v="7"/>
    <x v="1"/>
    <n v="60"/>
    <x v="0"/>
    <n v="35"/>
    <x v="1"/>
    <n v="228000"/>
    <n v="1.2"/>
    <n v="135"/>
    <x v="1"/>
    <x v="1"/>
    <n v="90"/>
    <x v="0"/>
  </r>
  <r>
    <x v="3"/>
    <x v="1"/>
    <n v="369"/>
    <x v="1"/>
    <n v="25"/>
    <x v="1"/>
    <n v="252000"/>
    <n v="1.6"/>
    <n v="136"/>
    <x v="1"/>
    <x v="0"/>
    <n v="90"/>
    <x v="0"/>
  </r>
  <r>
    <x v="4"/>
    <x v="0"/>
    <n v="754"/>
    <x v="1"/>
    <n v="40"/>
    <x v="0"/>
    <n v="328000"/>
    <n v="1.2"/>
    <n v="126"/>
    <x v="1"/>
    <x v="0"/>
    <n v="91"/>
    <x v="0"/>
  </r>
  <r>
    <x v="10"/>
    <x v="0"/>
    <n v="400"/>
    <x v="0"/>
    <n v="40"/>
    <x v="1"/>
    <n v="164000"/>
    <n v="1"/>
    <n v="139"/>
    <x v="0"/>
    <x v="0"/>
    <n v="91"/>
    <x v="0"/>
  </r>
  <r>
    <x v="4"/>
    <x v="0"/>
    <n v="96"/>
    <x v="1"/>
    <n v="60"/>
    <x v="0"/>
    <n v="271000"/>
    <n v="0.7"/>
    <n v="136"/>
    <x v="0"/>
    <x v="0"/>
    <n v="94"/>
    <x v="0"/>
  </r>
  <r>
    <x v="20"/>
    <x v="0"/>
    <n v="102"/>
    <x v="0"/>
    <n v="60"/>
    <x v="1"/>
    <n v="507000"/>
    <n v="3.2"/>
    <n v="138"/>
    <x v="0"/>
    <x v="0"/>
    <n v="94"/>
    <x v="0"/>
  </r>
  <r>
    <x v="1"/>
    <x v="0"/>
    <n v="113"/>
    <x v="1"/>
    <n v="60"/>
    <x v="0"/>
    <n v="203000"/>
    <n v="0.9"/>
    <n v="140"/>
    <x v="0"/>
    <x v="0"/>
    <n v="94"/>
    <x v="0"/>
  </r>
  <r>
    <x v="4"/>
    <x v="0"/>
    <n v="737"/>
    <x v="0"/>
    <n v="60"/>
    <x v="0"/>
    <n v="210000"/>
    <n v="1.5"/>
    <n v="135"/>
    <x v="1"/>
    <x v="1"/>
    <n v="95"/>
    <x v="0"/>
  </r>
  <r>
    <x v="21"/>
    <x v="0"/>
    <n v="68"/>
    <x v="1"/>
    <n v="38"/>
    <x v="0"/>
    <n v="162000"/>
    <n v="1"/>
    <n v="136"/>
    <x v="0"/>
    <x v="0"/>
    <n v="95"/>
    <x v="0"/>
  </r>
  <r>
    <x v="4"/>
    <x v="1"/>
    <n v="96"/>
    <x v="1"/>
    <n v="38"/>
    <x v="1"/>
    <n v="228000"/>
    <n v="0.75"/>
    <n v="140"/>
    <x v="0"/>
    <x v="0"/>
    <n v="95"/>
    <x v="0"/>
  </r>
  <r>
    <x v="4"/>
    <x v="0"/>
    <n v="582"/>
    <x v="0"/>
    <n v="30"/>
    <x v="0"/>
    <n v="127000"/>
    <n v="0.9"/>
    <n v="145"/>
    <x v="0"/>
    <x v="0"/>
    <n v="95"/>
    <x v="0"/>
  </r>
  <r>
    <x v="22"/>
    <x v="0"/>
    <n v="358"/>
    <x v="0"/>
    <n v="50"/>
    <x v="1"/>
    <n v="237000"/>
    <n v="1.3"/>
    <n v="135"/>
    <x v="0"/>
    <x v="0"/>
    <n v="97"/>
    <x v="0"/>
  </r>
  <r>
    <x v="10"/>
    <x v="0"/>
    <n v="200"/>
    <x v="1"/>
    <n v="60"/>
    <x v="1"/>
    <n v="300000"/>
    <n v="0.8"/>
    <n v="137"/>
    <x v="0"/>
    <x v="0"/>
    <n v="104"/>
    <x v="0"/>
  </r>
  <r>
    <x v="23"/>
    <x v="1"/>
    <n v="248"/>
    <x v="0"/>
    <n v="30"/>
    <x v="0"/>
    <n v="267000"/>
    <n v="0.7"/>
    <n v="136"/>
    <x v="1"/>
    <x v="1"/>
    <n v="104"/>
    <x v="0"/>
  </r>
  <r>
    <x v="2"/>
    <x v="0"/>
    <n v="270"/>
    <x v="1"/>
    <n v="35"/>
    <x v="1"/>
    <n v="227000"/>
    <n v="3.4"/>
    <n v="145"/>
    <x v="1"/>
    <x v="0"/>
    <n v="105"/>
    <x v="0"/>
  </r>
  <r>
    <x v="2"/>
    <x v="0"/>
    <n v="1808"/>
    <x v="0"/>
    <n v="60"/>
    <x v="0"/>
    <n v="249000"/>
    <n v="0.7"/>
    <n v="138"/>
    <x v="1"/>
    <x v="1"/>
    <n v="106"/>
    <x v="0"/>
  </r>
  <r>
    <x v="4"/>
    <x v="0"/>
    <n v="1082"/>
    <x v="1"/>
    <n v="45"/>
    <x v="1"/>
    <n v="250000"/>
    <n v="6.1"/>
    <n v="131"/>
    <x v="1"/>
    <x v="0"/>
    <n v="107"/>
    <x v="0"/>
  </r>
  <r>
    <x v="24"/>
    <x v="1"/>
    <n v="719"/>
    <x v="0"/>
    <n v="40"/>
    <x v="0"/>
    <n v="263358.03000000003"/>
    <n v="1.18"/>
    <n v="137"/>
    <x v="0"/>
    <x v="0"/>
    <n v="107"/>
    <x v="0"/>
  </r>
  <r>
    <x v="18"/>
    <x v="1"/>
    <n v="193"/>
    <x v="0"/>
    <n v="60"/>
    <x v="0"/>
    <n v="295000"/>
    <n v="1.3"/>
    <n v="145"/>
    <x v="1"/>
    <x v="1"/>
    <n v="107"/>
    <x v="0"/>
  </r>
  <r>
    <x v="25"/>
    <x v="1"/>
    <n v="4540"/>
    <x v="0"/>
    <n v="35"/>
    <x v="1"/>
    <n v="231000"/>
    <n v="1.18"/>
    <n v="137"/>
    <x v="1"/>
    <x v="1"/>
    <n v="107"/>
    <x v="0"/>
  </r>
  <r>
    <x v="12"/>
    <x v="1"/>
    <n v="582"/>
    <x v="0"/>
    <n v="40"/>
    <x v="1"/>
    <n v="263358.03000000003"/>
    <n v="1.18"/>
    <n v="137"/>
    <x v="1"/>
    <x v="0"/>
    <n v="107"/>
    <x v="0"/>
  </r>
  <r>
    <x v="1"/>
    <x v="0"/>
    <n v="59"/>
    <x v="1"/>
    <n v="60"/>
    <x v="1"/>
    <n v="172000"/>
    <n v="0.9"/>
    <n v="137"/>
    <x v="0"/>
    <x v="0"/>
    <n v="107"/>
    <x v="0"/>
  </r>
  <r>
    <x v="26"/>
    <x v="0"/>
    <n v="646"/>
    <x v="0"/>
    <n v="25"/>
    <x v="1"/>
    <n v="305000"/>
    <n v="2.1"/>
    <n v="130"/>
    <x v="1"/>
    <x v="0"/>
    <n v="108"/>
    <x v="0"/>
  </r>
  <r>
    <x v="27"/>
    <x v="1"/>
    <n v="281"/>
    <x v="1"/>
    <n v="35"/>
    <x v="1"/>
    <n v="221000"/>
    <n v="1"/>
    <n v="136"/>
    <x v="0"/>
    <x v="0"/>
    <n v="108"/>
    <x v="0"/>
  </r>
  <r>
    <x v="3"/>
    <x v="1"/>
    <n v="1548"/>
    <x v="0"/>
    <n v="30"/>
    <x v="0"/>
    <n v="211000"/>
    <n v="0.8"/>
    <n v="138"/>
    <x v="1"/>
    <x v="0"/>
    <n v="108"/>
    <x v="0"/>
  </r>
  <r>
    <x v="24"/>
    <x v="0"/>
    <n v="291"/>
    <x v="0"/>
    <n v="35"/>
    <x v="1"/>
    <n v="348000"/>
    <n v="0.9"/>
    <n v="140"/>
    <x v="0"/>
    <x v="0"/>
    <n v="109"/>
    <x v="0"/>
  </r>
  <r>
    <x v="3"/>
    <x v="1"/>
    <n v="482"/>
    <x v="1"/>
    <n v="30"/>
    <x v="1"/>
    <n v="329000"/>
    <n v="0.9"/>
    <n v="132"/>
    <x v="0"/>
    <x v="0"/>
    <n v="109"/>
    <x v="0"/>
  </r>
  <r>
    <x v="23"/>
    <x v="0"/>
    <n v="84"/>
    <x v="0"/>
    <n v="40"/>
    <x v="0"/>
    <n v="229000"/>
    <n v="0.9"/>
    <n v="141"/>
    <x v="0"/>
    <x v="0"/>
    <n v="110"/>
    <x v="0"/>
  </r>
  <r>
    <x v="3"/>
    <x v="1"/>
    <n v="185"/>
    <x v="0"/>
    <n v="30"/>
    <x v="1"/>
    <n v="266000"/>
    <n v="0.7"/>
    <n v="141"/>
    <x v="1"/>
    <x v="1"/>
    <n v="112"/>
    <x v="0"/>
  </r>
  <r>
    <x v="28"/>
    <x v="1"/>
    <n v="132"/>
    <x v="0"/>
    <n v="30"/>
    <x v="1"/>
    <n v="218000"/>
    <n v="0.7"/>
    <n v="136"/>
    <x v="1"/>
    <x v="1"/>
    <n v="112"/>
    <x v="0"/>
  </r>
  <r>
    <x v="29"/>
    <x v="1"/>
    <n v="1610"/>
    <x v="0"/>
    <n v="60"/>
    <x v="1"/>
    <n v="242000"/>
    <n v="1"/>
    <n v="137"/>
    <x v="1"/>
    <x v="0"/>
    <n v="113"/>
    <x v="0"/>
  </r>
  <r>
    <x v="4"/>
    <x v="1"/>
    <n v="2261"/>
    <x v="0"/>
    <n v="35"/>
    <x v="0"/>
    <n v="228000"/>
    <n v="0.9"/>
    <n v="136"/>
    <x v="1"/>
    <x v="0"/>
    <n v="115"/>
    <x v="0"/>
  </r>
  <r>
    <x v="27"/>
    <x v="1"/>
    <n v="30"/>
    <x v="1"/>
    <n v="60"/>
    <x v="0"/>
    <n v="244000"/>
    <n v="0.9"/>
    <n v="139"/>
    <x v="1"/>
    <x v="0"/>
    <n v="117"/>
    <x v="0"/>
  </r>
  <r>
    <x v="3"/>
    <x v="1"/>
    <n v="115"/>
    <x v="0"/>
    <n v="45"/>
    <x v="0"/>
    <n v="184000"/>
    <n v="0.9"/>
    <n v="134"/>
    <x v="1"/>
    <x v="1"/>
    <n v="118"/>
    <x v="0"/>
  </r>
  <r>
    <x v="3"/>
    <x v="1"/>
    <n v="1846"/>
    <x v="1"/>
    <n v="35"/>
    <x v="1"/>
    <n v="263358.03000000003"/>
    <n v="1.18"/>
    <n v="137"/>
    <x v="1"/>
    <x v="1"/>
    <n v="119"/>
    <x v="0"/>
  </r>
  <r>
    <x v="1"/>
    <x v="0"/>
    <n v="335"/>
    <x v="0"/>
    <n v="35"/>
    <x v="0"/>
    <n v="235000"/>
    <n v="0.8"/>
    <n v="136"/>
    <x v="0"/>
    <x v="0"/>
    <n v="120"/>
    <x v="0"/>
  </r>
  <r>
    <x v="4"/>
    <x v="0"/>
    <n v="231"/>
    <x v="1"/>
    <n v="25"/>
    <x v="1"/>
    <n v="194000"/>
    <n v="1.7"/>
    <n v="140"/>
    <x v="1"/>
    <x v="0"/>
    <n v="120"/>
    <x v="0"/>
  </r>
  <r>
    <x v="28"/>
    <x v="0"/>
    <n v="58"/>
    <x v="0"/>
    <n v="35"/>
    <x v="1"/>
    <n v="277000"/>
    <n v="1.4"/>
    <n v="136"/>
    <x v="0"/>
    <x v="0"/>
    <n v="120"/>
    <x v="0"/>
  </r>
  <r>
    <x v="3"/>
    <x v="1"/>
    <n v="250"/>
    <x v="0"/>
    <n v="25"/>
    <x v="1"/>
    <n v="262000"/>
    <n v="1"/>
    <n v="136"/>
    <x v="1"/>
    <x v="1"/>
    <n v="120"/>
    <x v="0"/>
  </r>
  <r>
    <x v="20"/>
    <x v="0"/>
    <n v="910"/>
    <x v="0"/>
    <n v="50"/>
    <x v="1"/>
    <n v="235000"/>
    <n v="1.3"/>
    <n v="134"/>
    <x v="1"/>
    <x v="0"/>
    <n v="121"/>
    <x v="0"/>
  </r>
  <r>
    <x v="30"/>
    <x v="0"/>
    <n v="129"/>
    <x v="0"/>
    <n v="45"/>
    <x v="0"/>
    <n v="362000"/>
    <n v="1.1000000000000001"/>
    <n v="139"/>
    <x v="1"/>
    <x v="1"/>
    <n v="121"/>
    <x v="0"/>
  </r>
  <r>
    <x v="21"/>
    <x v="0"/>
    <n v="72"/>
    <x v="0"/>
    <n v="40"/>
    <x v="0"/>
    <n v="242000"/>
    <n v="1.2"/>
    <n v="134"/>
    <x v="1"/>
    <x v="0"/>
    <n v="121"/>
    <x v="0"/>
  </r>
  <r>
    <x v="8"/>
    <x v="0"/>
    <n v="130"/>
    <x v="0"/>
    <n v="35"/>
    <x v="1"/>
    <n v="174000"/>
    <n v="0.8"/>
    <n v="139"/>
    <x v="1"/>
    <x v="1"/>
    <n v="121"/>
    <x v="0"/>
  </r>
  <r>
    <x v="18"/>
    <x v="0"/>
    <n v="582"/>
    <x v="0"/>
    <n v="40"/>
    <x v="1"/>
    <n v="448000"/>
    <n v="0.9"/>
    <n v="137"/>
    <x v="1"/>
    <x v="1"/>
    <n v="123"/>
    <x v="0"/>
  </r>
  <r>
    <x v="2"/>
    <x v="1"/>
    <n v="196"/>
    <x v="0"/>
    <n v="60"/>
    <x v="1"/>
    <n v="220000"/>
    <n v="0.7"/>
    <n v="133"/>
    <x v="1"/>
    <x v="1"/>
    <n v="134"/>
    <x v="0"/>
  </r>
  <r>
    <x v="1"/>
    <x v="1"/>
    <n v="582"/>
    <x v="1"/>
    <n v="40"/>
    <x v="1"/>
    <n v="270000"/>
    <n v="1"/>
    <n v="138"/>
    <x v="0"/>
    <x v="0"/>
    <n v="140"/>
    <x v="0"/>
  </r>
  <r>
    <x v="6"/>
    <x v="1"/>
    <n v="835"/>
    <x v="0"/>
    <n v="35"/>
    <x v="0"/>
    <n v="305000"/>
    <n v="0.8"/>
    <n v="133"/>
    <x v="0"/>
    <x v="0"/>
    <n v="145"/>
    <x v="0"/>
  </r>
  <r>
    <x v="15"/>
    <x v="0"/>
    <n v="582"/>
    <x v="1"/>
    <n v="35"/>
    <x v="1"/>
    <n v="263358.03000000003"/>
    <n v="1.5"/>
    <n v="136"/>
    <x v="1"/>
    <x v="1"/>
    <n v="145"/>
    <x v="0"/>
  </r>
  <r>
    <x v="28"/>
    <x v="1"/>
    <n v="3966"/>
    <x v="0"/>
    <n v="40"/>
    <x v="1"/>
    <n v="325000"/>
    <n v="0.9"/>
    <n v="140"/>
    <x v="1"/>
    <x v="1"/>
    <n v="146"/>
    <x v="0"/>
  </r>
  <r>
    <x v="6"/>
    <x v="0"/>
    <n v="171"/>
    <x v="0"/>
    <n v="60"/>
    <x v="0"/>
    <n v="176000"/>
    <n v="1.1000000000000001"/>
    <n v="145"/>
    <x v="1"/>
    <x v="1"/>
    <n v="146"/>
    <x v="0"/>
  </r>
  <r>
    <x v="3"/>
    <x v="0"/>
    <n v="115"/>
    <x v="0"/>
    <n v="20"/>
    <x v="1"/>
    <n v="189000"/>
    <n v="0.8"/>
    <n v="139"/>
    <x v="1"/>
    <x v="0"/>
    <n v="146"/>
    <x v="0"/>
  </r>
  <r>
    <x v="1"/>
    <x v="1"/>
    <n v="198"/>
    <x v="1"/>
    <n v="35"/>
    <x v="0"/>
    <n v="281000"/>
    <n v="0.9"/>
    <n v="137"/>
    <x v="1"/>
    <x v="1"/>
    <n v="146"/>
    <x v="0"/>
  </r>
  <r>
    <x v="4"/>
    <x v="0"/>
    <n v="95"/>
    <x v="0"/>
    <n v="60"/>
    <x v="1"/>
    <n v="337000"/>
    <n v="1"/>
    <n v="138"/>
    <x v="1"/>
    <x v="1"/>
    <n v="146"/>
    <x v="0"/>
  </r>
  <r>
    <x v="31"/>
    <x v="1"/>
    <n v="1419"/>
    <x v="0"/>
    <n v="40"/>
    <x v="1"/>
    <n v="105000"/>
    <n v="1"/>
    <n v="135"/>
    <x v="1"/>
    <x v="1"/>
    <n v="147"/>
    <x v="0"/>
  </r>
  <r>
    <x v="0"/>
    <x v="0"/>
    <n v="69"/>
    <x v="0"/>
    <n v="50"/>
    <x v="1"/>
    <n v="132000"/>
    <n v="1"/>
    <n v="140"/>
    <x v="0"/>
    <x v="0"/>
    <n v="147"/>
    <x v="0"/>
  </r>
  <r>
    <x v="18"/>
    <x v="0"/>
    <n v="122"/>
    <x v="1"/>
    <n v="60"/>
    <x v="1"/>
    <n v="267000"/>
    <n v="1.2"/>
    <n v="145"/>
    <x v="1"/>
    <x v="0"/>
    <n v="147"/>
    <x v="0"/>
  </r>
  <r>
    <x v="7"/>
    <x v="1"/>
    <n v="835"/>
    <x v="0"/>
    <n v="40"/>
    <x v="1"/>
    <n v="279000"/>
    <n v="0.7"/>
    <n v="140"/>
    <x v="1"/>
    <x v="1"/>
    <n v="147"/>
    <x v="0"/>
  </r>
  <r>
    <x v="32"/>
    <x v="1"/>
    <n v="478"/>
    <x v="1"/>
    <n v="30"/>
    <x v="1"/>
    <n v="303000"/>
    <n v="0.9"/>
    <n v="136"/>
    <x v="1"/>
    <x v="0"/>
    <n v="148"/>
    <x v="0"/>
  </r>
  <r>
    <x v="33"/>
    <x v="0"/>
    <n v="151"/>
    <x v="1"/>
    <n v="40"/>
    <x v="0"/>
    <n v="201000"/>
    <n v="1"/>
    <n v="136"/>
    <x v="0"/>
    <x v="0"/>
    <n v="172"/>
    <x v="0"/>
  </r>
  <r>
    <x v="32"/>
    <x v="1"/>
    <n v="244"/>
    <x v="0"/>
    <n v="45"/>
    <x v="0"/>
    <n v="275000"/>
    <n v="0.9"/>
    <n v="140"/>
    <x v="0"/>
    <x v="0"/>
    <n v="174"/>
    <x v="0"/>
  </r>
  <r>
    <x v="19"/>
    <x v="1"/>
    <n v="582"/>
    <x v="1"/>
    <n v="35"/>
    <x v="1"/>
    <n v="350000"/>
    <n v="2.1"/>
    <n v="134"/>
    <x v="1"/>
    <x v="0"/>
    <n v="174"/>
    <x v="0"/>
  </r>
  <r>
    <x v="29"/>
    <x v="0"/>
    <n v="62"/>
    <x v="0"/>
    <n v="60"/>
    <x v="1"/>
    <n v="309000"/>
    <n v="1.5"/>
    <n v="135"/>
    <x v="0"/>
    <x v="0"/>
    <n v="174"/>
    <x v="0"/>
  </r>
  <r>
    <x v="3"/>
    <x v="0"/>
    <n v="121"/>
    <x v="1"/>
    <n v="40"/>
    <x v="1"/>
    <n v="260000"/>
    <n v="0.7"/>
    <n v="130"/>
    <x v="1"/>
    <x v="0"/>
    <n v="175"/>
    <x v="0"/>
  </r>
  <r>
    <x v="34"/>
    <x v="0"/>
    <n v="231"/>
    <x v="1"/>
    <n v="30"/>
    <x v="1"/>
    <n v="160000"/>
    <n v="1.18"/>
    <n v="142"/>
    <x v="1"/>
    <x v="1"/>
    <n v="180"/>
    <x v="0"/>
  </r>
  <r>
    <x v="8"/>
    <x v="1"/>
    <n v="582"/>
    <x v="1"/>
    <n v="38"/>
    <x v="0"/>
    <n v="263358.03000000003"/>
    <n v="1.18"/>
    <n v="137"/>
    <x v="0"/>
    <x v="0"/>
    <n v="185"/>
    <x v="0"/>
  </r>
  <r>
    <x v="1"/>
    <x v="1"/>
    <n v="167"/>
    <x v="0"/>
    <n v="30"/>
    <x v="1"/>
    <n v="259000"/>
    <n v="0.8"/>
    <n v="138"/>
    <x v="0"/>
    <x v="0"/>
    <n v="186"/>
    <x v="0"/>
  </r>
  <r>
    <x v="3"/>
    <x v="0"/>
    <n v="582"/>
    <x v="1"/>
    <n v="20"/>
    <x v="0"/>
    <n v="279000"/>
    <n v="1"/>
    <n v="134"/>
    <x v="0"/>
    <x v="0"/>
    <n v="186"/>
    <x v="0"/>
  </r>
  <r>
    <x v="4"/>
    <x v="1"/>
    <n v="1211"/>
    <x v="1"/>
    <n v="35"/>
    <x v="1"/>
    <n v="263358.03000000003"/>
    <n v="1.8"/>
    <n v="113"/>
    <x v="1"/>
    <x v="1"/>
    <n v="186"/>
    <x v="0"/>
  </r>
  <r>
    <x v="18"/>
    <x v="0"/>
    <n v="1767"/>
    <x v="0"/>
    <n v="45"/>
    <x v="1"/>
    <n v="73000"/>
    <n v="0.7"/>
    <n v="137"/>
    <x v="1"/>
    <x v="0"/>
    <n v="186"/>
    <x v="0"/>
  </r>
  <r>
    <x v="8"/>
    <x v="1"/>
    <n v="308"/>
    <x v="1"/>
    <n v="60"/>
    <x v="0"/>
    <n v="377000"/>
    <n v="1"/>
    <n v="136"/>
    <x v="1"/>
    <x v="0"/>
    <n v="186"/>
    <x v="0"/>
  </r>
  <r>
    <x v="6"/>
    <x v="1"/>
    <n v="97"/>
    <x v="0"/>
    <n v="60"/>
    <x v="0"/>
    <n v="220000"/>
    <n v="0.9"/>
    <n v="138"/>
    <x v="1"/>
    <x v="0"/>
    <n v="186"/>
    <x v="0"/>
  </r>
  <r>
    <x v="4"/>
    <x v="1"/>
    <n v="59"/>
    <x v="0"/>
    <n v="25"/>
    <x v="0"/>
    <n v="212000"/>
    <n v="3.5"/>
    <n v="136"/>
    <x v="1"/>
    <x v="1"/>
    <n v="187"/>
    <x v="0"/>
  </r>
  <r>
    <x v="35"/>
    <x v="0"/>
    <n v="64"/>
    <x v="0"/>
    <n v="40"/>
    <x v="1"/>
    <n v="277000"/>
    <n v="0.7"/>
    <n v="137"/>
    <x v="1"/>
    <x v="1"/>
    <n v="187"/>
    <x v="0"/>
  </r>
  <r>
    <x v="3"/>
    <x v="0"/>
    <n v="167"/>
    <x v="1"/>
    <n v="45"/>
    <x v="1"/>
    <n v="362000"/>
    <n v="1"/>
    <n v="136"/>
    <x v="0"/>
    <x v="0"/>
    <n v="187"/>
    <x v="0"/>
  </r>
  <r>
    <x v="32"/>
    <x v="0"/>
    <n v="101"/>
    <x v="0"/>
    <n v="40"/>
    <x v="1"/>
    <n v="226000"/>
    <n v="0.8"/>
    <n v="141"/>
    <x v="0"/>
    <x v="0"/>
    <n v="187"/>
    <x v="0"/>
  </r>
  <r>
    <x v="20"/>
    <x v="1"/>
    <n v="212"/>
    <x v="0"/>
    <n v="38"/>
    <x v="1"/>
    <n v="186000"/>
    <n v="0.9"/>
    <n v="136"/>
    <x v="1"/>
    <x v="0"/>
    <n v="187"/>
    <x v="0"/>
  </r>
  <r>
    <x v="4"/>
    <x v="0"/>
    <n v="2281"/>
    <x v="1"/>
    <n v="40"/>
    <x v="1"/>
    <n v="283000"/>
    <n v="1"/>
    <n v="141"/>
    <x v="0"/>
    <x v="0"/>
    <n v="187"/>
    <x v="0"/>
  </r>
  <r>
    <x v="0"/>
    <x v="1"/>
    <n v="972"/>
    <x v="1"/>
    <n v="35"/>
    <x v="0"/>
    <n v="268000"/>
    <n v="0.8"/>
    <n v="130"/>
    <x v="0"/>
    <x v="0"/>
    <n v="187"/>
    <x v="0"/>
  </r>
  <r>
    <x v="6"/>
    <x v="1"/>
    <n v="212"/>
    <x v="1"/>
    <n v="17"/>
    <x v="0"/>
    <n v="389000"/>
    <n v="1"/>
    <n v="136"/>
    <x v="1"/>
    <x v="1"/>
    <n v="188"/>
    <x v="0"/>
  </r>
  <r>
    <x v="3"/>
    <x v="1"/>
    <n v="582"/>
    <x v="0"/>
    <n v="62"/>
    <x v="0"/>
    <n v="147000"/>
    <n v="0.8"/>
    <n v="140"/>
    <x v="1"/>
    <x v="1"/>
    <n v="192"/>
    <x v="0"/>
  </r>
  <r>
    <x v="35"/>
    <x v="1"/>
    <n v="224"/>
    <x v="0"/>
    <n v="50"/>
    <x v="1"/>
    <n v="481000"/>
    <n v="1.4"/>
    <n v="138"/>
    <x v="1"/>
    <x v="1"/>
    <n v="192"/>
    <x v="0"/>
  </r>
  <r>
    <x v="1"/>
    <x v="0"/>
    <n v="135"/>
    <x v="0"/>
    <n v="35"/>
    <x v="0"/>
    <n v="290000"/>
    <n v="0.8"/>
    <n v="134"/>
    <x v="1"/>
    <x v="0"/>
    <n v="194"/>
    <x v="0"/>
  </r>
  <r>
    <x v="34"/>
    <x v="1"/>
    <n v="582"/>
    <x v="0"/>
    <n v="35"/>
    <x v="0"/>
    <n v="203000"/>
    <n v="1.3"/>
    <n v="134"/>
    <x v="1"/>
    <x v="0"/>
    <n v="195"/>
    <x v="0"/>
  </r>
  <r>
    <x v="6"/>
    <x v="1"/>
    <n v="1202"/>
    <x v="0"/>
    <n v="50"/>
    <x v="0"/>
    <n v="358000"/>
    <n v="0.9"/>
    <n v="141"/>
    <x v="0"/>
    <x v="0"/>
    <n v="196"/>
    <x v="0"/>
  </r>
  <r>
    <x v="26"/>
    <x v="0"/>
    <n v="1021"/>
    <x v="1"/>
    <n v="35"/>
    <x v="1"/>
    <n v="271000"/>
    <n v="1.1000000000000001"/>
    <n v="134"/>
    <x v="1"/>
    <x v="0"/>
    <n v="197"/>
    <x v="0"/>
  </r>
  <r>
    <x v="7"/>
    <x v="1"/>
    <n v="582"/>
    <x v="1"/>
    <n v="35"/>
    <x v="0"/>
    <n v="371000"/>
    <n v="0.7"/>
    <n v="140"/>
    <x v="0"/>
    <x v="0"/>
    <n v="197"/>
    <x v="0"/>
  </r>
  <r>
    <x v="1"/>
    <x v="1"/>
    <n v="118"/>
    <x v="0"/>
    <n v="50"/>
    <x v="1"/>
    <n v="194000"/>
    <n v="1.1000000000000001"/>
    <n v="145"/>
    <x v="1"/>
    <x v="1"/>
    <n v="200"/>
    <x v="0"/>
  </r>
  <r>
    <x v="11"/>
    <x v="0"/>
    <n v="86"/>
    <x v="0"/>
    <n v="35"/>
    <x v="1"/>
    <n v="365000"/>
    <n v="1.1000000000000001"/>
    <n v="139"/>
    <x v="1"/>
    <x v="1"/>
    <n v="201"/>
    <x v="0"/>
  </r>
  <r>
    <x v="36"/>
    <x v="1"/>
    <n v="582"/>
    <x v="0"/>
    <n v="25"/>
    <x v="1"/>
    <n v="130000"/>
    <n v="0.8"/>
    <n v="134"/>
    <x v="1"/>
    <x v="0"/>
    <n v="201"/>
    <x v="0"/>
  </r>
  <r>
    <x v="10"/>
    <x v="1"/>
    <n v="582"/>
    <x v="1"/>
    <n v="25"/>
    <x v="1"/>
    <n v="504000"/>
    <n v="1"/>
    <n v="138"/>
    <x v="1"/>
    <x v="0"/>
    <n v="205"/>
    <x v="0"/>
  </r>
  <r>
    <x v="12"/>
    <x v="1"/>
    <n v="675"/>
    <x v="1"/>
    <n v="60"/>
    <x v="1"/>
    <n v="265000"/>
    <n v="1.4"/>
    <n v="125"/>
    <x v="0"/>
    <x v="0"/>
    <n v="205"/>
    <x v="0"/>
  </r>
  <r>
    <x v="10"/>
    <x v="0"/>
    <n v="57"/>
    <x v="0"/>
    <n v="25"/>
    <x v="1"/>
    <n v="189000"/>
    <n v="1.3"/>
    <n v="132"/>
    <x v="1"/>
    <x v="1"/>
    <n v="205"/>
    <x v="0"/>
  </r>
  <r>
    <x v="7"/>
    <x v="0"/>
    <n v="2794"/>
    <x v="0"/>
    <n v="35"/>
    <x v="0"/>
    <n v="141000"/>
    <n v="1"/>
    <n v="140"/>
    <x v="1"/>
    <x v="0"/>
    <n v="206"/>
    <x v="0"/>
  </r>
  <r>
    <x v="1"/>
    <x v="1"/>
    <n v="56"/>
    <x v="0"/>
    <n v="25"/>
    <x v="1"/>
    <n v="237000"/>
    <n v="5"/>
    <n v="130"/>
    <x v="0"/>
    <x v="0"/>
    <n v="207"/>
    <x v="0"/>
  </r>
  <r>
    <x v="5"/>
    <x v="1"/>
    <n v="211"/>
    <x v="0"/>
    <n v="25"/>
    <x v="1"/>
    <n v="274000"/>
    <n v="1.2"/>
    <n v="134"/>
    <x v="0"/>
    <x v="0"/>
    <n v="207"/>
    <x v="0"/>
  </r>
  <r>
    <x v="6"/>
    <x v="1"/>
    <n v="93"/>
    <x v="0"/>
    <n v="35"/>
    <x v="1"/>
    <n v="185000"/>
    <n v="1.1000000000000001"/>
    <n v="134"/>
    <x v="1"/>
    <x v="1"/>
    <n v="208"/>
    <x v="0"/>
  </r>
  <r>
    <x v="32"/>
    <x v="0"/>
    <n v="129"/>
    <x v="0"/>
    <n v="35"/>
    <x v="1"/>
    <n v="255000"/>
    <n v="0.9"/>
    <n v="137"/>
    <x v="1"/>
    <x v="0"/>
    <n v="209"/>
    <x v="0"/>
  </r>
  <r>
    <x v="2"/>
    <x v="0"/>
    <n v="707"/>
    <x v="0"/>
    <n v="38"/>
    <x v="1"/>
    <n v="330000"/>
    <n v="1.4"/>
    <n v="137"/>
    <x v="1"/>
    <x v="1"/>
    <n v="209"/>
    <x v="0"/>
  </r>
  <r>
    <x v="2"/>
    <x v="0"/>
    <n v="582"/>
    <x v="0"/>
    <n v="45"/>
    <x v="1"/>
    <n v="305000"/>
    <n v="1.1000000000000001"/>
    <n v="137"/>
    <x v="1"/>
    <x v="1"/>
    <n v="209"/>
    <x v="0"/>
  </r>
  <r>
    <x v="37"/>
    <x v="0"/>
    <n v="109"/>
    <x v="0"/>
    <n v="50"/>
    <x v="0"/>
    <n v="406000"/>
    <n v="1.1000000000000001"/>
    <n v="137"/>
    <x v="1"/>
    <x v="0"/>
    <n v="209"/>
    <x v="0"/>
  </r>
  <r>
    <x v="12"/>
    <x v="1"/>
    <n v="119"/>
    <x v="0"/>
    <n v="50"/>
    <x v="0"/>
    <n v="248000"/>
    <n v="1.1000000000000001"/>
    <n v="148"/>
    <x v="1"/>
    <x v="0"/>
    <n v="209"/>
    <x v="0"/>
  </r>
  <r>
    <x v="6"/>
    <x v="1"/>
    <n v="232"/>
    <x v="0"/>
    <n v="30"/>
    <x v="1"/>
    <n v="173000"/>
    <n v="1.2"/>
    <n v="132"/>
    <x v="1"/>
    <x v="0"/>
    <n v="210"/>
    <x v="0"/>
  </r>
  <r>
    <x v="1"/>
    <x v="0"/>
    <n v="720"/>
    <x v="1"/>
    <n v="40"/>
    <x v="1"/>
    <n v="257000"/>
    <n v="1"/>
    <n v="136"/>
    <x v="0"/>
    <x v="0"/>
    <n v="210"/>
    <x v="0"/>
  </r>
  <r>
    <x v="7"/>
    <x v="0"/>
    <n v="180"/>
    <x v="0"/>
    <n v="45"/>
    <x v="1"/>
    <n v="263358.03000000003"/>
    <n v="1.18"/>
    <n v="137"/>
    <x v="1"/>
    <x v="1"/>
    <n v="211"/>
    <x v="0"/>
  </r>
  <r>
    <x v="6"/>
    <x v="1"/>
    <n v="81"/>
    <x v="1"/>
    <n v="35"/>
    <x v="0"/>
    <n v="533000"/>
    <n v="1.3"/>
    <n v="139"/>
    <x v="0"/>
    <x v="0"/>
    <n v="212"/>
    <x v="0"/>
  </r>
  <r>
    <x v="1"/>
    <x v="1"/>
    <n v="582"/>
    <x v="1"/>
    <n v="30"/>
    <x v="1"/>
    <n v="249000"/>
    <n v="1.3"/>
    <n v="136"/>
    <x v="1"/>
    <x v="1"/>
    <n v="212"/>
    <x v="0"/>
  </r>
  <r>
    <x v="32"/>
    <x v="1"/>
    <n v="90"/>
    <x v="0"/>
    <n v="35"/>
    <x v="1"/>
    <n v="255000"/>
    <n v="1.1000000000000001"/>
    <n v="136"/>
    <x v="1"/>
    <x v="1"/>
    <n v="212"/>
    <x v="0"/>
  </r>
  <r>
    <x v="34"/>
    <x v="0"/>
    <n v="1185"/>
    <x v="0"/>
    <n v="40"/>
    <x v="0"/>
    <n v="220000"/>
    <n v="0.9"/>
    <n v="141"/>
    <x v="0"/>
    <x v="0"/>
    <n v="213"/>
    <x v="0"/>
  </r>
  <r>
    <x v="38"/>
    <x v="1"/>
    <n v="582"/>
    <x v="1"/>
    <n v="38"/>
    <x v="1"/>
    <n v="264000"/>
    <n v="1.8"/>
    <n v="134"/>
    <x v="1"/>
    <x v="0"/>
    <n v="213"/>
    <x v="0"/>
  </r>
  <r>
    <x v="23"/>
    <x v="0"/>
    <n v="80"/>
    <x v="1"/>
    <n v="38"/>
    <x v="1"/>
    <n v="282000"/>
    <n v="1.4"/>
    <n v="137"/>
    <x v="1"/>
    <x v="0"/>
    <n v="213"/>
    <x v="0"/>
  </r>
  <r>
    <x v="29"/>
    <x v="1"/>
    <n v="143"/>
    <x v="0"/>
    <n v="25"/>
    <x v="1"/>
    <n v="246000"/>
    <n v="2.4"/>
    <n v="135"/>
    <x v="1"/>
    <x v="0"/>
    <n v="214"/>
    <x v="0"/>
  </r>
  <r>
    <x v="32"/>
    <x v="1"/>
    <n v="624"/>
    <x v="0"/>
    <n v="35"/>
    <x v="1"/>
    <n v="301000"/>
    <n v="1"/>
    <n v="142"/>
    <x v="1"/>
    <x v="1"/>
    <n v="214"/>
    <x v="0"/>
  </r>
  <r>
    <x v="2"/>
    <x v="1"/>
    <n v="207"/>
    <x v="1"/>
    <n v="40"/>
    <x v="1"/>
    <n v="223000"/>
    <n v="1.2"/>
    <n v="130"/>
    <x v="0"/>
    <x v="0"/>
    <n v="214"/>
    <x v="0"/>
  </r>
  <r>
    <x v="3"/>
    <x v="1"/>
    <n v="2522"/>
    <x v="0"/>
    <n v="30"/>
    <x v="0"/>
    <n v="404000"/>
    <n v="0.5"/>
    <n v="139"/>
    <x v="0"/>
    <x v="0"/>
    <n v="214"/>
    <x v="0"/>
  </r>
  <r>
    <x v="7"/>
    <x v="1"/>
    <n v="572"/>
    <x v="1"/>
    <n v="35"/>
    <x v="1"/>
    <n v="231000"/>
    <n v="0.8"/>
    <n v="143"/>
    <x v="0"/>
    <x v="0"/>
    <n v="215"/>
    <x v="0"/>
  </r>
  <r>
    <x v="3"/>
    <x v="1"/>
    <n v="245"/>
    <x v="0"/>
    <n v="45"/>
    <x v="0"/>
    <n v="274000"/>
    <n v="1"/>
    <n v="133"/>
    <x v="1"/>
    <x v="0"/>
    <n v="215"/>
    <x v="0"/>
  </r>
  <r>
    <x v="6"/>
    <x v="1"/>
    <n v="88"/>
    <x v="1"/>
    <n v="35"/>
    <x v="0"/>
    <n v="236000"/>
    <n v="1.2"/>
    <n v="132"/>
    <x v="0"/>
    <x v="0"/>
    <n v="215"/>
    <x v="0"/>
  </r>
  <r>
    <x v="2"/>
    <x v="0"/>
    <n v="446"/>
    <x v="0"/>
    <n v="60"/>
    <x v="0"/>
    <n v="263358.03000000003"/>
    <n v="1"/>
    <n v="139"/>
    <x v="1"/>
    <x v="0"/>
    <n v="215"/>
    <x v="0"/>
  </r>
  <r>
    <x v="28"/>
    <x v="0"/>
    <n v="191"/>
    <x v="1"/>
    <n v="30"/>
    <x v="0"/>
    <n v="334000"/>
    <n v="1"/>
    <n v="142"/>
    <x v="1"/>
    <x v="1"/>
    <n v="216"/>
    <x v="0"/>
  </r>
  <r>
    <x v="1"/>
    <x v="1"/>
    <n v="326"/>
    <x v="0"/>
    <n v="38"/>
    <x v="1"/>
    <n v="294000"/>
    <n v="1.7"/>
    <n v="139"/>
    <x v="0"/>
    <x v="0"/>
    <n v="220"/>
    <x v="0"/>
  </r>
  <r>
    <x v="10"/>
    <x v="1"/>
    <n v="132"/>
    <x v="1"/>
    <n v="38"/>
    <x v="0"/>
    <n v="253000"/>
    <n v="1"/>
    <n v="139"/>
    <x v="1"/>
    <x v="0"/>
    <n v="230"/>
    <x v="0"/>
  </r>
  <r>
    <x v="8"/>
    <x v="0"/>
    <n v="66"/>
    <x v="1"/>
    <n v="25"/>
    <x v="1"/>
    <n v="233000"/>
    <n v="0.8"/>
    <n v="135"/>
    <x v="1"/>
    <x v="0"/>
    <n v="230"/>
    <x v="0"/>
  </r>
  <r>
    <x v="2"/>
    <x v="1"/>
    <n v="56"/>
    <x v="0"/>
    <n v="50"/>
    <x v="1"/>
    <n v="308000"/>
    <n v="0.7"/>
    <n v="135"/>
    <x v="1"/>
    <x v="1"/>
    <n v="231"/>
    <x v="0"/>
  </r>
  <r>
    <x v="7"/>
    <x v="1"/>
    <n v="66"/>
    <x v="0"/>
    <n v="40"/>
    <x v="1"/>
    <n v="203000"/>
    <n v="1"/>
    <n v="138"/>
    <x v="1"/>
    <x v="0"/>
    <n v="233"/>
    <x v="0"/>
  </r>
  <r>
    <x v="27"/>
    <x v="0"/>
    <n v="655"/>
    <x v="0"/>
    <n v="40"/>
    <x v="1"/>
    <n v="283000"/>
    <n v="0.7"/>
    <n v="133"/>
    <x v="0"/>
    <x v="0"/>
    <n v="233"/>
    <x v="0"/>
  </r>
  <r>
    <x v="26"/>
    <x v="0"/>
    <n v="157"/>
    <x v="1"/>
    <n v="60"/>
    <x v="1"/>
    <n v="208000"/>
    <n v="1"/>
    <n v="140"/>
    <x v="0"/>
    <x v="0"/>
    <n v="237"/>
    <x v="0"/>
  </r>
  <r>
    <x v="23"/>
    <x v="1"/>
    <n v="582"/>
    <x v="1"/>
    <n v="38"/>
    <x v="1"/>
    <n v="147000"/>
    <n v="1.2"/>
    <n v="141"/>
    <x v="1"/>
    <x v="0"/>
    <n v="237"/>
    <x v="0"/>
  </r>
  <r>
    <x v="3"/>
    <x v="0"/>
    <n v="298"/>
    <x v="0"/>
    <n v="35"/>
    <x v="1"/>
    <n v="362000"/>
    <n v="0.9"/>
    <n v="140"/>
    <x v="1"/>
    <x v="1"/>
    <n v="240"/>
    <x v="0"/>
  </r>
  <r>
    <x v="39"/>
    <x v="0"/>
    <n v="135"/>
    <x v="1"/>
    <n v="38"/>
    <x v="1"/>
    <n v="133000"/>
    <n v="1.7"/>
    <n v="140"/>
    <x v="1"/>
    <x v="0"/>
    <n v="244"/>
    <x v="0"/>
  </r>
  <r>
    <x v="8"/>
    <x v="1"/>
    <n v="582"/>
    <x v="1"/>
    <n v="38"/>
    <x v="1"/>
    <n v="302000"/>
    <n v="0.9"/>
    <n v="140"/>
    <x v="0"/>
    <x v="0"/>
    <n v="244"/>
    <x v="0"/>
  </r>
  <r>
    <x v="32"/>
    <x v="1"/>
    <n v="582"/>
    <x v="1"/>
    <n v="35"/>
    <x v="1"/>
    <n v="222000"/>
    <n v="1"/>
    <n v="132"/>
    <x v="1"/>
    <x v="0"/>
    <n v="244"/>
    <x v="0"/>
  </r>
  <r>
    <x v="16"/>
    <x v="1"/>
    <n v="582"/>
    <x v="1"/>
    <n v="30"/>
    <x v="0"/>
    <n v="263358.03000000003"/>
    <n v="1.6"/>
    <n v="130"/>
    <x v="1"/>
    <x v="1"/>
    <n v="244"/>
    <x v="0"/>
  </r>
  <r>
    <x v="15"/>
    <x v="1"/>
    <n v="582"/>
    <x v="1"/>
    <n v="40"/>
    <x v="1"/>
    <n v="221000"/>
    <n v="0.9"/>
    <n v="134"/>
    <x v="0"/>
    <x v="0"/>
    <n v="244"/>
    <x v="0"/>
  </r>
  <r>
    <x v="13"/>
    <x v="1"/>
    <n v="213"/>
    <x v="0"/>
    <n v="38"/>
    <x v="1"/>
    <n v="215000"/>
    <n v="1.2"/>
    <n v="133"/>
    <x v="0"/>
    <x v="0"/>
    <n v="245"/>
    <x v="0"/>
  </r>
  <r>
    <x v="11"/>
    <x v="1"/>
    <n v="64"/>
    <x v="0"/>
    <n v="40"/>
    <x v="1"/>
    <n v="189000"/>
    <n v="0.7"/>
    <n v="140"/>
    <x v="1"/>
    <x v="0"/>
    <n v="245"/>
    <x v="0"/>
  </r>
  <r>
    <x v="4"/>
    <x v="0"/>
    <n v="257"/>
    <x v="1"/>
    <n v="30"/>
    <x v="1"/>
    <n v="150000"/>
    <n v="1"/>
    <n v="137"/>
    <x v="1"/>
    <x v="1"/>
    <n v="245"/>
    <x v="0"/>
  </r>
  <r>
    <x v="8"/>
    <x v="1"/>
    <n v="582"/>
    <x v="0"/>
    <n v="38"/>
    <x v="0"/>
    <n v="422000"/>
    <n v="0.8"/>
    <n v="137"/>
    <x v="0"/>
    <x v="0"/>
    <n v="245"/>
    <x v="0"/>
  </r>
  <r>
    <x v="6"/>
    <x v="1"/>
    <n v="618"/>
    <x v="0"/>
    <n v="35"/>
    <x v="1"/>
    <n v="327000"/>
    <n v="1.1000000000000001"/>
    <n v="142"/>
    <x v="0"/>
    <x v="0"/>
    <n v="245"/>
    <x v="0"/>
  </r>
  <r>
    <x v="6"/>
    <x v="1"/>
    <n v="582"/>
    <x v="1"/>
    <n v="38"/>
    <x v="1"/>
    <n v="25100"/>
    <n v="1.1000000000000001"/>
    <n v="140"/>
    <x v="1"/>
    <x v="0"/>
    <n v="246"/>
    <x v="0"/>
  </r>
  <r>
    <x v="3"/>
    <x v="0"/>
    <n v="1051"/>
    <x v="1"/>
    <n v="30"/>
    <x v="1"/>
    <n v="232000"/>
    <n v="0.7"/>
    <n v="136"/>
    <x v="0"/>
    <x v="0"/>
    <n v="246"/>
    <x v="0"/>
  </r>
  <r>
    <x v="7"/>
    <x v="1"/>
    <n v="84"/>
    <x v="1"/>
    <n v="38"/>
    <x v="1"/>
    <n v="451000"/>
    <n v="1.3"/>
    <n v="136"/>
    <x v="0"/>
    <x v="0"/>
    <n v="246"/>
    <x v="0"/>
  </r>
  <r>
    <x v="6"/>
    <x v="1"/>
    <n v="2695"/>
    <x v="1"/>
    <n v="40"/>
    <x v="1"/>
    <n v="241000"/>
    <n v="1"/>
    <n v="137"/>
    <x v="1"/>
    <x v="0"/>
    <n v="247"/>
    <x v="0"/>
  </r>
  <r>
    <x v="6"/>
    <x v="1"/>
    <n v="582"/>
    <x v="0"/>
    <n v="40"/>
    <x v="1"/>
    <n v="51000"/>
    <n v="2.7"/>
    <n v="136"/>
    <x v="1"/>
    <x v="1"/>
    <n v="250"/>
    <x v="0"/>
  </r>
  <r>
    <x v="11"/>
    <x v="1"/>
    <n v="64"/>
    <x v="0"/>
    <n v="30"/>
    <x v="1"/>
    <n v="215000"/>
    <n v="3.8"/>
    <n v="128"/>
    <x v="1"/>
    <x v="1"/>
    <n v="250"/>
    <x v="0"/>
  </r>
  <r>
    <x v="1"/>
    <x v="1"/>
    <n v="1688"/>
    <x v="0"/>
    <n v="38"/>
    <x v="1"/>
    <n v="263358.03000000003"/>
    <n v="1.1000000000000001"/>
    <n v="138"/>
    <x v="1"/>
    <x v="1"/>
    <n v="250"/>
    <x v="0"/>
  </r>
  <r>
    <x v="3"/>
    <x v="0"/>
    <n v="54"/>
    <x v="0"/>
    <n v="40"/>
    <x v="1"/>
    <n v="279000"/>
    <n v="0.8"/>
    <n v="141"/>
    <x v="1"/>
    <x v="0"/>
    <n v="250"/>
    <x v="0"/>
  </r>
  <r>
    <x v="7"/>
    <x v="0"/>
    <n v="170"/>
    <x v="1"/>
    <n v="40"/>
    <x v="1"/>
    <n v="336000"/>
    <n v="1.2"/>
    <n v="135"/>
    <x v="1"/>
    <x v="0"/>
    <n v="250"/>
    <x v="0"/>
  </r>
  <r>
    <x v="4"/>
    <x v="1"/>
    <n v="253"/>
    <x v="0"/>
    <n v="35"/>
    <x v="1"/>
    <n v="279000"/>
    <n v="1.7"/>
    <n v="140"/>
    <x v="1"/>
    <x v="0"/>
    <n v="250"/>
    <x v="0"/>
  </r>
  <r>
    <x v="8"/>
    <x v="1"/>
    <n v="582"/>
    <x v="1"/>
    <n v="55"/>
    <x v="1"/>
    <n v="543000"/>
    <n v="1"/>
    <n v="132"/>
    <x v="0"/>
    <x v="0"/>
    <n v="250"/>
    <x v="0"/>
  </r>
  <r>
    <x v="1"/>
    <x v="1"/>
    <n v="892"/>
    <x v="1"/>
    <n v="35"/>
    <x v="1"/>
    <n v="263358.03000000003"/>
    <n v="1.1000000000000001"/>
    <n v="142"/>
    <x v="0"/>
    <x v="0"/>
    <n v="256"/>
    <x v="0"/>
  </r>
  <r>
    <x v="40"/>
    <x v="0"/>
    <n v="337"/>
    <x v="0"/>
    <n v="38"/>
    <x v="1"/>
    <n v="390000"/>
    <n v="0.9"/>
    <n v="144"/>
    <x v="0"/>
    <x v="0"/>
    <n v="256"/>
    <x v="0"/>
  </r>
  <r>
    <x v="8"/>
    <x v="1"/>
    <n v="615"/>
    <x v="1"/>
    <n v="55"/>
    <x v="1"/>
    <n v="222000"/>
    <n v="0.8"/>
    <n v="141"/>
    <x v="0"/>
    <x v="0"/>
    <n v="257"/>
    <x v="0"/>
  </r>
  <r>
    <x v="4"/>
    <x v="1"/>
    <n v="320"/>
    <x v="0"/>
    <n v="35"/>
    <x v="1"/>
    <n v="133000"/>
    <n v="1.4"/>
    <n v="139"/>
    <x v="1"/>
    <x v="0"/>
    <n v="258"/>
    <x v="0"/>
  </r>
  <r>
    <x v="28"/>
    <x v="1"/>
    <n v="190"/>
    <x v="1"/>
    <n v="38"/>
    <x v="1"/>
    <n v="382000"/>
    <n v="1"/>
    <n v="140"/>
    <x v="1"/>
    <x v="1"/>
    <n v="258"/>
    <x v="0"/>
  </r>
  <r>
    <x v="18"/>
    <x v="0"/>
    <n v="103"/>
    <x v="1"/>
    <n v="35"/>
    <x v="1"/>
    <n v="179000"/>
    <n v="0.9"/>
    <n v="136"/>
    <x v="1"/>
    <x v="1"/>
    <n v="270"/>
    <x v="0"/>
  </r>
  <r>
    <x v="27"/>
    <x v="1"/>
    <n v="61"/>
    <x v="1"/>
    <n v="38"/>
    <x v="0"/>
    <n v="155000"/>
    <n v="1.1000000000000001"/>
    <n v="143"/>
    <x v="1"/>
    <x v="1"/>
    <n v="270"/>
    <x v="0"/>
  </r>
  <r>
    <x v="7"/>
    <x v="1"/>
    <n v="1820"/>
    <x v="0"/>
    <n v="38"/>
    <x v="1"/>
    <n v="270000"/>
    <n v="1.2"/>
    <n v="139"/>
    <x v="0"/>
    <x v="0"/>
    <n v="271"/>
    <x v="0"/>
  </r>
  <r>
    <x v="8"/>
    <x v="1"/>
    <n v="2060"/>
    <x v="1"/>
    <n v="60"/>
    <x v="1"/>
    <n v="742000"/>
    <n v="0.8"/>
    <n v="138"/>
    <x v="0"/>
    <x v="0"/>
    <n v="278"/>
    <x v="0"/>
  </r>
  <r>
    <x v="8"/>
    <x v="1"/>
    <n v="2413"/>
    <x v="0"/>
    <n v="38"/>
    <x v="1"/>
    <n v="140000"/>
    <n v="1.4"/>
    <n v="140"/>
    <x v="1"/>
    <x v="1"/>
    <n v="280"/>
    <x v="0"/>
  </r>
  <r>
    <x v="3"/>
    <x v="1"/>
    <n v="196"/>
    <x v="0"/>
    <n v="45"/>
    <x v="1"/>
    <n v="395000"/>
    <n v="1.6"/>
    <n v="136"/>
    <x v="1"/>
    <x v="1"/>
    <n v="285"/>
    <x v="0"/>
  </r>
  <r>
    <x v="41"/>
    <x v="2"/>
    <m/>
    <x v="2"/>
    <m/>
    <x v="2"/>
    <m/>
    <m/>
    <m/>
    <x v="2"/>
    <x v="2"/>
    <m/>
    <x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n v="75"/>
    <x v="0"/>
    <n v="582"/>
    <x v="0"/>
    <x v="0"/>
    <x v="0"/>
    <n v="265000"/>
    <n v="1.9"/>
    <n v="130"/>
    <x v="0"/>
    <x v="0"/>
    <n v="4"/>
    <x v="0"/>
  </r>
  <r>
    <n v="55"/>
    <x v="0"/>
    <n v="7861"/>
    <x v="0"/>
    <x v="1"/>
    <x v="1"/>
    <n v="263358.03000000003"/>
    <n v="1.1000000000000001"/>
    <n v="136"/>
    <x v="0"/>
    <x v="0"/>
    <n v="6"/>
    <x v="0"/>
  </r>
  <r>
    <n v="65"/>
    <x v="0"/>
    <n v="146"/>
    <x v="0"/>
    <x v="0"/>
    <x v="1"/>
    <n v="162000"/>
    <n v="1.3"/>
    <n v="129"/>
    <x v="0"/>
    <x v="1"/>
    <n v="7"/>
    <x v="0"/>
  </r>
  <r>
    <n v="50"/>
    <x v="1"/>
    <n v="111"/>
    <x v="0"/>
    <x v="0"/>
    <x v="1"/>
    <n v="210000"/>
    <n v="1.9"/>
    <n v="137"/>
    <x v="0"/>
    <x v="0"/>
    <n v="7"/>
    <x v="0"/>
  </r>
  <r>
    <n v="65"/>
    <x v="1"/>
    <n v="160"/>
    <x v="1"/>
    <x v="0"/>
    <x v="1"/>
    <n v="327000"/>
    <n v="2.7"/>
    <n v="116"/>
    <x v="1"/>
    <x v="0"/>
    <n v="8"/>
    <x v="0"/>
  </r>
  <r>
    <n v="90"/>
    <x v="1"/>
    <n v="47"/>
    <x v="0"/>
    <x v="2"/>
    <x v="0"/>
    <n v="204000"/>
    <n v="2.1"/>
    <n v="132"/>
    <x v="0"/>
    <x v="1"/>
    <n v="8"/>
    <x v="0"/>
  </r>
  <r>
    <n v="75"/>
    <x v="1"/>
    <n v="246"/>
    <x v="0"/>
    <x v="3"/>
    <x v="1"/>
    <n v="127000"/>
    <n v="1.2"/>
    <n v="137"/>
    <x v="0"/>
    <x v="0"/>
    <n v="10"/>
    <x v="0"/>
  </r>
  <r>
    <n v="60"/>
    <x v="1"/>
    <n v="315"/>
    <x v="1"/>
    <x v="4"/>
    <x v="1"/>
    <n v="454000"/>
    <n v="1.1000000000000001"/>
    <n v="131"/>
    <x v="0"/>
    <x v="1"/>
    <n v="10"/>
    <x v="0"/>
  </r>
  <r>
    <n v="65"/>
    <x v="0"/>
    <n v="157"/>
    <x v="0"/>
    <x v="5"/>
    <x v="1"/>
    <n v="263358.03000000003"/>
    <n v="1.5"/>
    <n v="138"/>
    <x v="1"/>
    <x v="0"/>
    <n v="10"/>
    <x v="0"/>
  </r>
  <r>
    <n v="80"/>
    <x v="1"/>
    <n v="123"/>
    <x v="0"/>
    <x v="6"/>
    <x v="0"/>
    <n v="388000"/>
    <n v="9.4"/>
    <n v="133"/>
    <x v="0"/>
    <x v="1"/>
    <n v="10"/>
    <x v="0"/>
  </r>
  <r>
    <n v="75"/>
    <x v="1"/>
    <n v="81"/>
    <x v="0"/>
    <x v="1"/>
    <x v="0"/>
    <n v="368000"/>
    <n v="4"/>
    <n v="131"/>
    <x v="0"/>
    <x v="1"/>
    <n v="10"/>
    <x v="0"/>
  </r>
  <r>
    <n v="62"/>
    <x v="0"/>
    <n v="231"/>
    <x v="0"/>
    <x v="7"/>
    <x v="0"/>
    <n v="253000"/>
    <n v="0.9"/>
    <n v="140"/>
    <x v="0"/>
    <x v="1"/>
    <n v="10"/>
    <x v="0"/>
  </r>
  <r>
    <n v="45"/>
    <x v="1"/>
    <n v="981"/>
    <x v="0"/>
    <x v="8"/>
    <x v="1"/>
    <n v="136000"/>
    <n v="1.1000000000000001"/>
    <n v="137"/>
    <x v="0"/>
    <x v="0"/>
    <n v="11"/>
    <x v="0"/>
  </r>
  <r>
    <n v="50"/>
    <x v="1"/>
    <n v="168"/>
    <x v="0"/>
    <x v="1"/>
    <x v="0"/>
    <n v="276000"/>
    <n v="1.1000000000000001"/>
    <n v="137"/>
    <x v="0"/>
    <x v="0"/>
    <n v="11"/>
    <x v="0"/>
  </r>
  <r>
    <n v="49"/>
    <x v="1"/>
    <n v="80"/>
    <x v="0"/>
    <x v="8"/>
    <x v="0"/>
    <n v="427000"/>
    <n v="1"/>
    <n v="138"/>
    <x v="1"/>
    <x v="0"/>
    <n v="12"/>
    <x v="1"/>
  </r>
  <r>
    <n v="82"/>
    <x v="1"/>
    <n v="379"/>
    <x v="0"/>
    <x v="9"/>
    <x v="1"/>
    <n v="47000"/>
    <n v="1.3"/>
    <n v="136"/>
    <x v="0"/>
    <x v="0"/>
    <n v="13"/>
    <x v="0"/>
  </r>
  <r>
    <n v="87"/>
    <x v="1"/>
    <n v="149"/>
    <x v="0"/>
    <x v="1"/>
    <x v="1"/>
    <n v="262000"/>
    <n v="0.9"/>
    <n v="140"/>
    <x v="0"/>
    <x v="0"/>
    <n v="14"/>
    <x v="0"/>
  </r>
  <r>
    <n v="45"/>
    <x v="0"/>
    <n v="582"/>
    <x v="0"/>
    <x v="10"/>
    <x v="1"/>
    <n v="166000"/>
    <n v="0.8"/>
    <n v="127"/>
    <x v="0"/>
    <x v="0"/>
    <n v="14"/>
    <x v="0"/>
  </r>
  <r>
    <n v="70"/>
    <x v="1"/>
    <n v="125"/>
    <x v="0"/>
    <x v="7"/>
    <x v="0"/>
    <n v="237000"/>
    <n v="1"/>
    <n v="140"/>
    <x v="1"/>
    <x v="0"/>
    <n v="15"/>
    <x v="0"/>
  </r>
  <r>
    <n v="48"/>
    <x v="1"/>
    <n v="582"/>
    <x v="1"/>
    <x v="11"/>
    <x v="1"/>
    <n v="87000"/>
    <n v="1.9"/>
    <n v="121"/>
    <x v="1"/>
    <x v="0"/>
    <n v="15"/>
    <x v="0"/>
  </r>
  <r>
    <n v="65"/>
    <x v="1"/>
    <n v="52"/>
    <x v="0"/>
    <x v="7"/>
    <x v="0"/>
    <n v="276000"/>
    <n v="1.3"/>
    <n v="137"/>
    <x v="1"/>
    <x v="0"/>
    <n v="16"/>
    <x v="1"/>
  </r>
  <r>
    <n v="65"/>
    <x v="1"/>
    <n v="128"/>
    <x v="1"/>
    <x v="8"/>
    <x v="0"/>
    <n v="297000"/>
    <n v="1.6"/>
    <n v="136"/>
    <x v="1"/>
    <x v="0"/>
    <n v="20"/>
    <x v="0"/>
  </r>
  <r>
    <n v="68"/>
    <x v="1"/>
    <n v="220"/>
    <x v="0"/>
    <x v="6"/>
    <x v="0"/>
    <n v="289000"/>
    <n v="0.9"/>
    <n v="140"/>
    <x v="0"/>
    <x v="1"/>
    <n v="20"/>
    <x v="0"/>
  </r>
  <r>
    <n v="53"/>
    <x v="0"/>
    <n v="63"/>
    <x v="1"/>
    <x v="4"/>
    <x v="1"/>
    <n v="368000"/>
    <n v="0.8"/>
    <n v="135"/>
    <x v="0"/>
    <x v="0"/>
    <n v="22"/>
    <x v="1"/>
  </r>
  <r>
    <n v="75"/>
    <x v="0"/>
    <n v="582"/>
    <x v="1"/>
    <x v="8"/>
    <x v="0"/>
    <n v="263358.03000000003"/>
    <n v="1.83"/>
    <n v="134"/>
    <x v="1"/>
    <x v="0"/>
    <n v="23"/>
    <x v="0"/>
  </r>
  <r>
    <n v="80"/>
    <x v="0"/>
    <n v="148"/>
    <x v="1"/>
    <x v="1"/>
    <x v="1"/>
    <n v="149000"/>
    <n v="1.9"/>
    <n v="144"/>
    <x v="0"/>
    <x v="1"/>
    <n v="23"/>
    <x v="0"/>
  </r>
  <r>
    <n v="95"/>
    <x v="1"/>
    <n v="112"/>
    <x v="0"/>
    <x v="2"/>
    <x v="0"/>
    <n v="196000"/>
    <n v="1"/>
    <n v="138"/>
    <x v="1"/>
    <x v="0"/>
    <n v="24"/>
    <x v="0"/>
  </r>
  <r>
    <n v="70"/>
    <x v="0"/>
    <n v="122"/>
    <x v="1"/>
    <x v="12"/>
    <x v="0"/>
    <n v="284000"/>
    <n v="1.3"/>
    <n v="136"/>
    <x v="0"/>
    <x v="1"/>
    <n v="26"/>
    <x v="0"/>
  </r>
  <r>
    <n v="58"/>
    <x v="1"/>
    <n v="60"/>
    <x v="0"/>
    <x v="1"/>
    <x v="1"/>
    <n v="153000"/>
    <n v="5.8"/>
    <n v="134"/>
    <x v="0"/>
    <x v="0"/>
    <n v="26"/>
    <x v="0"/>
  </r>
  <r>
    <n v="82"/>
    <x v="0"/>
    <n v="70"/>
    <x v="1"/>
    <x v="8"/>
    <x v="1"/>
    <n v="200000"/>
    <n v="1.2"/>
    <n v="132"/>
    <x v="0"/>
    <x v="1"/>
    <n v="26"/>
    <x v="0"/>
  </r>
  <r>
    <n v="94"/>
    <x v="0"/>
    <n v="582"/>
    <x v="1"/>
    <x v="1"/>
    <x v="0"/>
    <n v="263358.03000000003"/>
    <n v="1.83"/>
    <n v="134"/>
    <x v="0"/>
    <x v="0"/>
    <n v="27"/>
    <x v="0"/>
  </r>
  <r>
    <n v="85"/>
    <x v="0"/>
    <n v="23"/>
    <x v="0"/>
    <x v="12"/>
    <x v="1"/>
    <n v="360000"/>
    <n v="3"/>
    <n v="132"/>
    <x v="0"/>
    <x v="0"/>
    <n v="28"/>
    <x v="0"/>
  </r>
  <r>
    <n v="50"/>
    <x v="1"/>
    <n v="249"/>
    <x v="1"/>
    <x v="6"/>
    <x v="0"/>
    <n v="319000"/>
    <n v="1"/>
    <n v="128"/>
    <x v="1"/>
    <x v="0"/>
    <n v="28"/>
    <x v="0"/>
  </r>
  <r>
    <n v="50"/>
    <x v="1"/>
    <n v="159"/>
    <x v="1"/>
    <x v="8"/>
    <x v="1"/>
    <n v="302000"/>
    <n v="1.2"/>
    <n v="138"/>
    <x v="1"/>
    <x v="0"/>
    <n v="29"/>
    <x v="1"/>
  </r>
  <r>
    <n v="65"/>
    <x v="0"/>
    <n v="94"/>
    <x v="1"/>
    <x v="9"/>
    <x v="0"/>
    <n v="188000"/>
    <n v="1"/>
    <n v="140"/>
    <x v="0"/>
    <x v="0"/>
    <n v="29"/>
    <x v="0"/>
  </r>
  <r>
    <n v="69"/>
    <x v="0"/>
    <n v="582"/>
    <x v="1"/>
    <x v="6"/>
    <x v="1"/>
    <n v="228000"/>
    <n v="3.5"/>
    <n v="134"/>
    <x v="0"/>
    <x v="0"/>
    <n v="30"/>
    <x v="0"/>
  </r>
  <r>
    <n v="90"/>
    <x v="1"/>
    <n v="60"/>
    <x v="1"/>
    <x v="9"/>
    <x v="1"/>
    <n v="226000"/>
    <n v="1"/>
    <n v="134"/>
    <x v="0"/>
    <x v="0"/>
    <n v="30"/>
    <x v="0"/>
  </r>
  <r>
    <n v="82"/>
    <x v="1"/>
    <n v="855"/>
    <x v="1"/>
    <x v="9"/>
    <x v="0"/>
    <n v="321000"/>
    <n v="1"/>
    <n v="145"/>
    <x v="1"/>
    <x v="0"/>
    <n v="30"/>
    <x v="0"/>
  </r>
  <r>
    <n v="60"/>
    <x v="0"/>
    <n v="2656"/>
    <x v="1"/>
    <x v="8"/>
    <x v="1"/>
    <n v="305000"/>
    <n v="2.2999999999999998"/>
    <n v="137"/>
    <x v="0"/>
    <x v="0"/>
    <n v="30"/>
    <x v="1"/>
  </r>
  <r>
    <n v="60"/>
    <x v="0"/>
    <n v="235"/>
    <x v="1"/>
    <x v="1"/>
    <x v="1"/>
    <n v="329000"/>
    <n v="3"/>
    <n v="142"/>
    <x v="1"/>
    <x v="0"/>
    <n v="30"/>
    <x v="0"/>
  </r>
  <r>
    <n v="70"/>
    <x v="0"/>
    <n v="582"/>
    <x v="0"/>
    <x v="0"/>
    <x v="0"/>
    <n v="263358.03000000003"/>
    <n v="1.83"/>
    <n v="134"/>
    <x v="0"/>
    <x v="1"/>
    <n v="31"/>
    <x v="0"/>
  </r>
  <r>
    <n v="50"/>
    <x v="0"/>
    <n v="124"/>
    <x v="1"/>
    <x v="8"/>
    <x v="0"/>
    <n v="153000"/>
    <n v="1.2"/>
    <n v="136"/>
    <x v="1"/>
    <x v="1"/>
    <n v="32"/>
    <x v="0"/>
  </r>
  <r>
    <n v="70"/>
    <x v="0"/>
    <n v="571"/>
    <x v="1"/>
    <x v="12"/>
    <x v="0"/>
    <n v="185000"/>
    <n v="1.2"/>
    <n v="139"/>
    <x v="0"/>
    <x v="1"/>
    <n v="33"/>
    <x v="0"/>
  </r>
  <r>
    <n v="72"/>
    <x v="0"/>
    <n v="127"/>
    <x v="1"/>
    <x v="9"/>
    <x v="0"/>
    <n v="218000"/>
    <n v="1"/>
    <n v="134"/>
    <x v="0"/>
    <x v="0"/>
    <n v="33"/>
    <x v="1"/>
  </r>
  <r>
    <n v="60"/>
    <x v="1"/>
    <n v="588"/>
    <x v="1"/>
    <x v="4"/>
    <x v="1"/>
    <n v="194000"/>
    <n v="1.1000000000000001"/>
    <n v="142"/>
    <x v="1"/>
    <x v="0"/>
    <n v="33"/>
    <x v="0"/>
  </r>
  <r>
    <n v="50"/>
    <x v="0"/>
    <n v="582"/>
    <x v="1"/>
    <x v="1"/>
    <x v="1"/>
    <n v="310000"/>
    <n v="1.9"/>
    <n v="135"/>
    <x v="0"/>
    <x v="1"/>
    <n v="35"/>
    <x v="0"/>
  </r>
  <r>
    <n v="51"/>
    <x v="0"/>
    <n v="1380"/>
    <x v="0"/>
    <x v="7"/>
    <x v="0"/>
    <n v="271000"/>
    <n v="0.9"/>
    <n v="130"/>
    <x v="0"/>
    <x v="0"/>
    <n v="38"/>
    <x v="0"/>
  </r>
  <r>
    <n v="60"/>
    <x v="0"/>
    <n v="582"/>
    <x v="1"/>
    <x v="1"/>
    <x v="0"/>
    <n v="451000"/>
    <n v="0.6"/>
    <n v="138"/>
    <x v="0"/>
    <x v="1"/>
    <n v="40"/>
    <x v="0"/>
  </r>
  <r>
    <n v="80"/>
    <x v="1"/>
    <n v="553"/>
    <x v="0"/>
    <x v="0"/>
    <x v="0"/>
    <n v="140000"/>
    <n v="4.4000000000000004"/>
    <n v="133"/>
    <x v="0"/>
    <x v="0"/>
    <n v="41"/>
    <x v="0"/>
  </r>
  <r>
    <n v="57"/>
    <x v="1"/>
    <n v="129"/>
    <x v="0"/>
    <x v="8"/>
    <x v="1"/>
    <n v="395000"/>
    <n v="1"/>
    <n v="140"/>
    <x v="1"/>
    <x v="0"/>
    <n v="42"/>
    <x v="0"/>
  </r>
  <r>
    <n v="68"/>
    <x v="1"/>
    <n v="577"/>
    <x v="0"/>
    <x v="7"/>
    <x v="0"/>
    <n v="166000"/>
    <n v="1"/>
    <n v="138"/>
    <x v="0"/>
    <x v="0"/>
    <n v="43"/>
    <x v="0"/>
  </r>
  <r>
    <n v="53"/>
    <x v="1"/>
    <n v="91"/>
    <x v="0"/>
    <x v="0"/>
    <x v="0"/>
    <n v="418000"/>
    <n v="1.4"/>
    <n v="139"/>
    <x v="1"/>
    <x v="0"/>
    <n v="43"/>
    <x v="0"/>
  </r>
  <r>
    <n v="60"/>
    <x v="0"/>
    <n v="3964"/>
    <x v="1"/>
    <x v="13"/>
    <x v="1"/>
    <n v="263358.03000000003"/>
    <n v="6.8"/>
    <n v="146"/>
    <x v="1"/>
    <x v="0"/>
    <n v="43"/>
    <x v="0"/>
  </r>
  <r>
    <n v="70"/>
    <x v="1"/>
    <n v="69"/>
    <x v="1"/>
    <x v="9"/>
    <x v="0"/>
    <n v="351000"/>
    <n v="1"/>
    <n v="134"/>
    <x v="1"/>
    <x v="0"/>
    <n v="44"/>
    <x v="0"/>
  </r>
  <r>
    <n v="60"/>
    <x v="1"/>
    <n v="260"/>
    <x v="1"/>
    <x v="1"/>
    <x v="1"/>
    <n v="255000"/>
    <n v="2.2000000000000002"/>
    <n v="132"/>
    <x v="1"/>
    <x v="1"/>
    <n v="45"/>
    <x v="0"/>
  </r>
  <r>
    <n v="95"/>
    <x v="1"/>
    <n v="371"/>
    <x v="0"/>
    <x v="8"/>
    <x v="1"/>
    <n v="461000"/>
    <n v="2"/>
    <n v="132"/>
    <x v="0"/>
    <x v="0"/>
    <n v="50"/>
    <x v="0"/>
  </r>
  <r>
    <n v="70"/>
    <x v="1"/>
    <n v="75"/>
    <x v="0"/>
    <x v="6"/>
    <x v="1"/>
    <n v="223000"/>
    <n v="2.7"/>
    <n v="138"/>
    <x v="0"/>
    <x v="1"/>
    <n v="54"/>
    <x v="1"/>
  </r>
  <r>
    <n v="60"/>
    <x v="1"/>
    <n v="607"/>
    <x v="0"/>
    <x v="2"/>
    <x v="1"/>
    <n v="216000"/>
    <n v="0.6"/>
    <n v="138"/>
    <x v="0"/>
    <x v="1"/>
    <n v="54"/>
    <x v="1"/>
  </r>
  <r>
    <n v="49"/>
    <x v="0"/>
    <n v="789"/>
    <x v="0"/>
    <x v="0"/>
    <x v="0"/>
    <n v="319000"/>
    <n v="1.1000000000000001"/>
    <n v="136"/>
    <x v="0"/>
    <x v="1"/>
    <n v="55"/>
    <x v="0"/>
  </r>
  <r>
    <n v="72"/>
    <x v="0"/>
    <n v="364"/>
    <x v="1"/>
    <x v="0"/>
    <x v="0"/>
    <n v="254000"/>
    <n v="1.3"/>
    <n v="136"/>
    <x v="0"/>
    <x v="1"/>
    <n v="59"/>
    <x v="0"/>
  </r>
  <r>
    <n v="45"/>
    <x v="0"/>
    <n v="7702"/>
    <x v="1"/>
    <x v="7"/>
    <x v="0"/>
    <n v="390000"/>
    <n v="1"/>
    <n v="139"/>
    <x v="0"/>
    <x v="0"/>
    <n v="60"/>
    <x v="0"/>
  </r>
  <r>
    <n v="50"/>
    <x v="0"/>
    <n v="318"/>
    <x v="0"/>
    <x v="2"/>
    <x v="0"/>
    <n v="216000"/>
    <n v="2.2999999999999998"/>
    <n v="131"/>
    <x v="1"/>
    <x v="0"/>
    <n v="60"/>
    <x v="0"/>
  </r>
  <r>
    <n v="55"/>
    <x v="0"/>
    <n v="109"/>
    <x v="0"/>
    <x v="6"/>
    <x v="1"/>
    <n v="254000"/>
    <n v="1.1000000000000001"/>
    <n v="139"/>
    <x v="0"/>
    <x v="1"/>
    <n v="60"/>
    <x v="1"/>
  </r>
  <r>
    <n v="45"/>
    <x v="0"/>
    <n v="582"/>
    <x v="0"/>
    <x v="6"/>
    <x v="1"/>
    <n v="385000"/>
    <n v="1"/>
    <n v="145"/>
    <x v="0"/>
    <x v="0"/>
    <n v="61"/>
    <x v="0"/>
  </r>
  <r>
    <n v="45"/>
    <x v="0"/>
    <n v="582"/>
    <x v="0"/>
    <x v="14"/>
    <x v="1"/>
    <n v="263358.03000000003"/>
    <n v="1.18"/>
    <n v="137"/>
    <x v="1"/>
    <x v="0"/>
    <n v="63"/>
    <x v="1"/>
  </r>
  <r>
    <n v="60"/>
    <x v="0"/>
    <n v="68"/>
    <x v="0"/>
    <x v="0"/>
    <x v="1"/>
    <n v="119000"/>
    <n v="2.9"/>
    <n v="127"/>
    <x v="0"/>
    <x v="1"/>
    <n v="64"/>
    <x v="0"/>
  </r>
  <r>
    <n v="42"/>
    <x v="1"/>
    <n v="250"/>
    <x v="1"/>
    <x v="3"/>
    <x v="1"/>
    <n v="213000"/>
    <n v="1.3"/>
    <n v="136"/>
    <x v="1"/>
    <x v="0"/>
    <n v="65"/>
    <x v="0"/>
  </r>
  <r>
    <n v="72"/>
    <x v="1"/>
    <n v="110"/>
    <x v="0"/>
    <x v="7"/>
    <x v="1"/>
    <n v="274000"/>
    <n v="1"/>
    <n v="140"/>
    <x v="0"/>
    <x v="1"/>
    <n v="65"/>
    <x v="0"/>
  </r>
  <r>
    <n v="70"/>
    <x v="0"/>
    <n v="161"/>
    <x v="0"/>
    <x v="7"/>
    <x v="1"/>
    <n v="244000"/>
    <n v="1.2"/>
    <n v="142"/>
    <x v="1"/>
    <x v="0"/>
    <n v="66"/>
    <x v="0"/>
  </r>
  <r>
    <n v="65"/>
    <x v="0"/>
    <n v="113"/>
    <x v="1"/>
    <x v="7"/>
    <x v="1"/>
    <n v="497000"/>
    <n v="1.83"/>
    <n v="135"/>
    <x v="0"/>
    <x v="0"/>
    <n v="67"/>
    <x v="0"/>
  </r>
  <r>
    <n v="41"/>
    <x v="0"/>
    <n v="148"/>
    <x v="0"/>
    <x v="2"/>
    <x v="1"/>
    <n v="374000"/>
    <n v="0.8"/>
    <n v="140"/>
    <x v="0"/>
    <x v="1"/>
    <n v="68"/>
    <x v="1"/>
  </r>
  <r>
    <n v="58"/>
    <x v="0"/>
    <n v="582"/>
    <x v="1"/>
    <x v="6"/>
    <x v="1"/>
    <n v="122000"/>
    <n v="0.9"/>
    <n v="139"/>
    <x v="0"/>
    <x v="1"/>
    <n v="71"/>
    <x v="1"/>
  </r>
  <r>
    <n v="85"/>
    <x v="0"/>
    <n v="5882"/>
    <x v="0"/>
    <x v="6"/>
    <x v="1"/>
    <n v="243000"/>
    <n v="1"/>
    <n v="132"/>
    <x v="0"/>
    <x v="1"/>
    <n v="72"/>
    <x v="0"/>
  </r>
  <r>
    <n v="65"/>
    <x v="0"/>
    <n v="224"/>
    <x v="1"/>
    <x v="9"/>
    <x v="1"/>
    <n v="149000"/>
    <n v="1.3"/>
    <n v="137"/>
    <x v="0"/>
    <x v="1"/>
    <n v="72"/>
    <x v="1"/>
  </r>
  <r>
    <n v="69"/>
    <x v="0"/>
    <n v="582"/>
    <x v="0"/>
    <x v="0"/>
    <x v="1"/>
    <n v="266000"/>
    <n v="1.2"/>
    <n v="134"/>
    <x v="0"/>
    <x v="1"/>
    <n v="73"/>
    <x v="0"/>
  </r>
  <r>
    <n v="60"/>
    <x v="1"/>
    <n v="47"/>
    <x v="0"/>
    <x v="0"/>
    <x v="1"/>
    <n v="204000"/>
    <n v="0.7"/>
    <n v="139"/>
    <x v="0"/>
    <x v="1"/>
    <n v="73"/>
    <x v="0"/>
  </r>
  <r>
    <n v="70"/>
    <x v="0"/>
    <n v="92"/>
    <x v="0"/>
    <x v="4"/>
    <x v="0"/>
    <n v="317000"/>
    <n v="0.8"/>
    <n v="140"/>
    <x v="1"/>
    <x v="1"/>
    <n v="74"/>
    <x v="1"/>
  </r>
  <r>
    <n v="42"/>
    <x v="0"/>
    <n v="102"/>
    <x v="1"/>
    <x v="2"/>
    <x v="1"/>
    <n v="237000"/>
    <n v="1.2"/>
    <n v="140"/>
    <x v="0"/>
    <x v="0"/>
    <n v="74"/>
    <x v="1"/>
  </r>
  <r>
    <n v="75"/>
    <x v="1"/>
    <n v="203"/>
    <x v="1"/>
    <x v="1"/>
    <x v="0"/>
    <n v="283000"/>
    <n v="0.6"/>
    <n v="131"/>
    <x v="0"/>
    <x v="1"/>
    <n v="74"/>
    <x v="1"/>
  </r>
  <r>
    <n v="55"/>
    <x v="0"/>
    <n v="336"/>
    <x v="0"/>
    <x v="12"/>
    <x v="0"/>
    <n v="324000"/>
    <n v="0.9"/>
    <n v="140"/>
    <x v="1"/>
    <x v="0"/>
    <n v="74"/>
    <x v="1"/>
  </r>
  <r>
    <n v="70"/>
    <x v="0"/>
    <n v="69"/>
    <x v="0"/>
    <x v="2"/>
    <x v="1"/>
    <n v="293000"/>
    <n v="1.7"/>
    <n v="136"/>
    <x v="1"/>
    <x v="0"/>
    <n v="75"/>
    <x v="1"/>
  </r>
  <r>
    <n v="67"/>
    <x v="0"/>
    <n v="582"/>
    <x v="0"/>
    <x v="9"/>
    <x v="1"/>
    <n v="263358.03000000003"/>
    <n v="1.18"/>
    <n v="137"/>
    <x v="0"/>
    <x v="1"/>
    <n v="76"/>
    <x v="1"/>
  </r>
  <r>
    <n v="60"/>
    <x v="1"/>
    <n v="76"/>
    <x v="1"/>
    <x v="7"/>
    <x v="1"/>
    <n v="196000"/>
    <n v="2.5"/>
    <n v="132"/>
    <x v="1"/>
    <x v="0"/>
    <n v="77"/>
    <x v="0"/>
  </r>
  <r>
    <n v="79"/>
    <x v="1"/>
    <n v="55"/>
    <x v="0"/>
    <x v="9"/>
    <x v="0"/>
    <n v="172000"/>
    <n v="1.8"/>
    <n v="133"/>
    <x v="0"/>
    <x v="0"/>
    <n v="78"/>
    <x v="1"/>
  </r>
  <r>
    <n v="59"/>
    <x v="1"/>
    <n v="280"/>
    <x v="1"/>
    <x v="7"/>
    <x v="0"/>
    <n v="302000"/>
    <n v="1"/>
    <n v="141"/>
    <x v="1"/>
    <x v="0"/>
    <n v="78"/>
    <x v="0"/>
  </r>
  <r>
    <n v="51"/>
    <x v="0"/>
    <n v="78"/>
    <x v="0"/>
    <x v="9"/>
    <x v="1"/>
    <n v="406000"/>
    <n v="0.7"/>
    <n v="140"/>
    <x v="0"/>
    <x v="0"/>
    <n v="79"/>
    <x v="1"/>
  </r>
  <r>
    <n v="55"/>
    <x v="0"/>
    <n v="47"/>
    <x v="0"/>
    <x v="6"/>
    <x v="0"/>
    <n v="173000"/>
    <n v="1.1000000000000001"/>
    <n v="137"/>
    <x v="0"/>
    <x v="0"/>
    <n v="79"/>
    <x v="1"/>
  </r>
  <r>
    <n v="65"/>
    <x v="1"/>
    <n v="68"/>
    <x v="1"/>
    <x v="4"/>
    <x v="0"/>
    <n v="304000"/>
    <n v="0.8"/>
    <n v="140"/>
    <x v="0"/>
    <x v="0"/>
    <n v="79"/>
    <x v="1"/>
  </r>
  <r>
    <n v="44"/>
    <x v="0"/>
    <n v="84"/>
    <x v="1"/>
    <x v="2"/>
    <x v="0"/>
    <n v="235000"/>
    <n v="0.7"/>
    <n v="139"/>
    <x v="0"/>
    <x v="0"/>
    <n v="79"/>
    <x v="1"/>
  </r>
  <r>
    <n v="57"/>
    <x v="1"/>
    <n v="115"/>
    <x v="0"/>
    <x v="7"/>
    <x v="0"/>
    <n v="181000"/>
    <n v="1.1000000000000001"/>
    <n v="144"/>
    <x v="0"/>
    <x v="0"/>
    <n v="79"/>
    <x v="1"/>
  </r>
  <r>
    <n v="70"/>
    <x v="0"/>
    <n v="66"/>
    <x v="1"/>
    <x v="12"/>
    <x v="1"/>
    <n v="249000"/>
    <n v="0.8"/>
    <n v="136"/>
    <x v="0"/>
    <x v="1"/>
    <n v="80"/>
    <x v="1"/>
  </r>
  <r>
    <n v="60"/>
    <x v="0"/>
    <n v="897"/>
    <x v="1"/>
    <x v="12"/>
    <x v="1"/>
    <n v="297000"/>
    <n v="1"/>
    <n v="133"/>
    <x v="0"/>
    <x v="0"/>
    <n v="80"/>
    <x v="1"/>
  </r>
  <r>
    <n v="42"/>
    <x v="0"/>
    <n v="582"/>
    <x v="0"/>
    <x v="4"/>
    <x v="1"/>
    <n v="263358.03000000003"/>
    <n v="1.18"/>
    <n v="137"/>
    <x v="1"/>
    <x v="0"/>
    <n v="82"/>
    <x v="1"/>
  </r>
  <r>
    <n v="60"/>
    <x v="1"/>
    <n v="154"/>
    <x v="0"/>
    <x v="7"/>
    <x v="1"/>
    <n v="210000"/>
    <n v="1.7"/>
    <n v="135"/>
    <x v="0"/>
    <x v="0"/>
    <n v="82"/>
    <x v="0"/>
  </r>
  <r>
    <n v="58"/>
    <x v="0"/>
    <n v="144"/>
    <x v="1"/>
    <x v="1"/>
    <x v="0"/>
    <n v="327000"/>
    <n v="0.7"/>
    <n v="142"/>
    <x v="1"/>
    <x v="0"/>
    <n v="83"/>
    <x v="1"/>
  </r>
  <r>
    <n v="58"/>
    <x v="1"/>
    <n v="133"/>
    <x v="0"/>
    <x v="4"/>
    <x v="0"/>
    <n v="219000"/>
    <n v="1"/>
    <n v="141"/>
    <x v="0"/>
    <x v="0"/>
    <n v="83"/>
    <x v="1"/>
  </r>
  <r>
    <n v="63"/>
    <x v="1"/>
    <n v="514"/>
    <x v="1"/>
    <x v="7"/>
    <x v="0"/>
    <n v="254000"/>
    <n v="1.3"/>
    <n v="134"/>
    <x v="0"/>
    <x v="0"/>
    <n v="83"/>
    <x v="1"/>
  </r>
  <r>
    <n v="70"/>
    <x v="1"/>
    <n v="59"/>
    <x v="0"/>
    <x v="4"/>
    <x v="1"/>
    <n v="255000"/>
    <n v="1.1000000000000001"/>
    <n v="136"/>
    <x v="1"/>
    <x v="0"/>
    <n v="85"/>
    <x v="1"/>
  </r>
  <r>
    <n v="60"/>
    <x v="1"/>
    <n v="156"/>
    <x v="1"/>
    <x v="7"/>
    <x v="0"/>
    <n v="318000"/>
    <n v="1.2"/>
    <n v="137"/>
    <x v="1"/>
    <x v="0"/>
    <n v="85"/>
    <x v="1"/>
  </r>
  <r>
    <n v="63"/>
    <x v="1"/>
    <n v="61"/>
    <x v="1"/>
    <x v="2"/>
    <x v="1"/>
    <n v="221000"/>
    <n v="1.1000000000000001"/>
    <n v="140"/>
    <x v="1"/>
    <x v="0"/>
    <n v="86"/>
    <x v="1"/>
  </r>
  <r>
    <n v="65"/>
    <x v="1"/>
    <n v="305"/>
    <x v="0"/>
    <x v="7"/>
    <x v="1"/>
    <n v="298000"/>
    <n v="1.1000000000000001"/>
    <n v="141"/>
    <x v="0"/>
    <x v="0"/>
    <n v="87"/>
    <x v="1"/>
  </r>
  <r>
    <n v="75"/>
    <x v="0"/>
    <n v="582"/>
    <x v="0"/>
    <x v="12"/>
    <x v="0"/>
    <n v="263358.03000000003"/>
    <n v="1.18"/>
    <n v="137"/>
    <x v="0"/>
    <x v="0"/>
    <n v="87"/>
    <x v="1"/>
  </r>
  <r>
    <n v="80"/>
    <x v="0"/>
    <n v="898"/>
    <x v="0"/>
    <x v="7"/>
    <x v="1"/>
    <n v="149000"/>
    <n v="1.1000000000000001"/>
    <n v="144"/>
    <x v="0"/>
    <x v="1"/>
    <n v="87"/>
    <x v="1"/>
  </r>
  <r>
    <n v="42"/>
    <x v="0"/>
    <n v="5209"/>
    <x v="0"/>
    <x v="8"/>
    <x v="1"/>
    <n v="226000"/>
    <n v="1"/>
    <n v="140"/>
    <x v="0"/>
    <x v="1"/>
    <n v="87"/>
    <x v="1"/>
  </r>
  <r>
    <n v="60"/>
    <x v="0"/>
    <n v="53"/>
    <x v="0"/>
    <x v="9"/>
    <x v="0"/>
    <n v="286000"/>
    <n v="2.2999999999999998"/>
    <n v="143"/>
    <x v="1"/>
    <x v="0"/>
    <n v="87"/>
    <x v="1"/>
  </r>
  <r>
    <n v="72"/>
    <x v="1"/>
    <n v="328"/>
    <x v="0"/>
    <x v="8"/>
    <x v="0"/>
    <n v="621000"/>
    <n v="1.7"/>
    <n v="138"/>
    <x v="1"/>
    <x v="1"/>
    <n v="88"/>
    <x v="0"/>
  </r>
  <r>
    <n v="55"/>
    <x v="0"/>
    <n v="748"/>
    <x v="0"/>
    <x v="12"/>
    <x v="1"/>
    <n v="263000"/>
    <n v="1.3"/>
    <n v="137"/>
    <x v="0"/>
    <x v="0"/>
    <n v="88"/>
    <x v="1"/>
  </r>
  <r>
    <n v="45"/>
    <x v="1"/>
    <n v="1876"/>
    <x v="1"/>
    <x v="6"/>
    <x v="1"/>
    <n v="226000"/>
    <n v="0.9"/>
    <n v="138"/>
    <x v="0"/>
    <x v="0"/>
    <n v="88"/>
    <x v="1"/>
  </r>
  <r>
    <n v="63"/>
    <x v="0"/>
    <n v="936"/>
    <x v="0"/>
    <x v="1"/>
    <x v="1"/>
    <n v="304000"/>
    <n v="1.1000000000000001"/>
    <n v="133"/>
    <x v="0"/>
    <x v="1"/>
    <n v="88"/>
    <x v="1"/>
  </r>
  <r>
    <n v="45"/>
    <x v="0"/>
    <n v="292"/>
    <x v="1"/>
    <x v="6"/>
    <x v="1"/>
    <n v="850000"/>
    <n v="1.3"/>
    <n v="142"/>
    <x v="0"/>
    <x v="1"/>
    <n v="88"/>
    <x v="1"/>
  </r>
  <r>
    <n v="85"/>
    <x v="0"/>
    <n v="129"/>
    <x v="0"/>
    <x v="4"/>
    <x v="1"/>
    <n v="306000"/>
    <n v="1.2"/>
    <n v="132"/>
    <x v="0"/>
    <x v="1"/>
    <n v="90"/>
    <x v="0"/>
  </r>
  <r>
    <n v="55"/>
    <x v="0"/>
    <n v="60"/>
    <x v="0"/>
    <x v="6"/>
    <x v="1"/>
    <n v="228000"/>
    <n v="1.2"/>
    <n v="135"/>
    <x v="0"/>
    <x v="1"/>
    <n v="90"/>
    <x v="1"/>
  </r>
  <r>
    <n v="50"/>
    <x v="0"/>
    <n v="369"/>
    <x v="1"/>
    <x v="7"/>
    <x v="1"/>
    <n v="252000"/>
    <n v="1.6"/>
    <n v="136"/>
    <x v="0"/>
    <x v="0"/>
    <n v="90"/>
    <x v="1"/>
  </r>
  <r>
    <n v="70"/>
    <x v="1"/>
    <n v="143"/>
    <x v="0"/>
    <x v="4"/>
    <x v="1"/>
    <n v="351000"/>
    <n v="1.3"/>
    <n v="137"/>
    <x v="1"/>
    <x v="0"/>
    <n v="90"/>
    <x v="0"/>
  </r>
  <r>
    <n v="60"/>
    <x v="1"/>
    <n v="754"/>
    <x v="1"/>
    <x v="2"/>
    <x v="0"/>
    <n v="328000"/>
    <n v="1.2"/>
    <n v="126"/>
    <x v="0"/>
    <x v="0"/>
    <n v="91"/>
    <x v="1"/>
  </r>
  <r>
    <n v="58"/>
    <x v="1"/>
    <n v="400"/>
    <x v="0"/>
    <x v="2"/>
    <x v="1"/>
    <n v="164000"/>
    <n v="1"/>
    <n v="139"/>
    <x v="1"/>
    <x v="0"/>
    <n v="91"/>
    <x v="1"/>
  </r>
  <r>
    <n v="60"/>
    <x v="1"/>
    <n v="96"/>
    <x v="1"/>
    <x v="4"/>
    <x v="0"/>
    <n v="271000"/>
    <n v="0.7"/>
    <n v="136"/>
    <x v="1"/>
    <x v="0"/>
    <n v="94"/>
    <x v="1"/>
  </r>
  <r>
    <n v="85"/>
    <x v="1"/>
    <n v="102"/>
    <x v="0"/>
    <x v="4"/>
    <x v="1"/>
    <n v="507000"/>
    <n v="3.2"/>
    <n v="138"/>
    <x v="1"/>
    <x v="0"/>
    <n v="94"/>
    <x v="1"/>
  </r>
  <r>
    <n v="65"/>
    <x v="1"/>
    <n v="113"/>
    <x v="1"/>
    <x v="4"/>
    <x v="0"/>
    <n v="203000"/>
    <n v="0.9"/>
    <n v="140"/>
    <x v="1"/>
    <x v="0"/>
    <n v="94"/>
    <x v="1"/>
  </r>
  <r>
    <n v="86"/>
    <x v="0"/>
    <n v="582"/>
    <x v="0"/>
    <x v="1"/>
    <x v="1"/>
    <n v="263358.03000000003"/>
    <n v="1.83"/>
    <n v="134"/>
    <x v="1"/>
    <x v="0"/>
    <n v="95"/>
    <x v="0"/>
  </r>
  <r>
    <n v="60"/>
    <x v="1"/>
    <n v="737"/>
    <x v="0"/>
    <x v="4"/>
    <x v="0"/>
    <n v="210000"/>
    <n v="1.5"/>
    <n v="135"/>
    <x v="0"/>
    <x v="1"/>
    <n v="95"/>
    <x v="1"/>
  </r>
  <r>
    <n v="66"/>
    <x v="1"/>
    <n v="68"/>
    <x v="1"/>
    <x v="1"/>
    <x v="0"/>
    <n v="162000"/>
    <n v="1"/>
    <n v="136"/>
    <x v="1"/>
    <x v="0"/>
    <n v="95"/>
    <x v="1"/>
  </r>
  <r>
    <n v="60"/>
    <x v="0"/>
    <n v="96"/>
    <x v="1"/>
    <x v="1"/>
    <x v="1"/>
    <n v="228000"/>
    <n v="0.75"/>
    <n v="140"/>
    <x v="1"/>
    <x v="0"/>
    <n v="95"/>
    <x v="1"/>
  </r>
  <r>
    <n v="60"/>
    <x v="1"/>
    <n v="582"/>
    <x v="0"/>
    <x v="8"/>
    <x v="0"/>
    <n v="127000"/>
    <n v="0.9"/>
    <n v="145"/>
    <x v="1"/>
    <x v="0"/>
    <n v="95"/>
    <x v="1"/>
  </r>
  <r>
    <n v="60"/>
    <x v="0"/>
    <n v="582"/>
    <x v="0"/>
    <x v="2"/>
    <x v="1"/>
    <n v="217000"/>
    <n v="3.7"/>
    <n v="134"/>
    <x v="0"/>
    <x v="0"/>
    <n v="96"/>
    <x v="0"/>
  </r>
  <r>
    <n v="43"/>
    <x v="1"/>
    <n v="358"/>
    <x v="0"/>
    <x v="9"/>
    <x v="1"/>
    <n v="237000"/>
    <n v="1.3"/>
    <n v="135"/>
    <x v="1"/>
    <x v="0"/>
    <n v="97"/>
    <x v="1"/>
  </r>
  <r>
    <n v="46"/>
    <x v="0"/>
    <n v="168"/>
    <x v="1"/>
    <x v="15"/>
    <x v="0"/>
    <n v="271000"/>
    <n v="2.1"/>
    <n v="124"/>
    <x v="1"/>
    <x v="0"/>
    <n v="100"/>
    <x v="0"/>
  </r>
  <r>
    <n v="58"/>
    <x v="1"/>
    <n v="200"/>
    <x v="1"/>
    <x v="4"/>
    <x v="1"/>
    <n v="300000"/>
    <n v="0.8"/>
    <n v="137"/>
    <x v="1"/>
    <x v="0"/>
    <n v="104"/>
    <x v="1"/>
  </r>
  <r>
    <n v="61"/>
    <x v="0"/>
    <n v="248"/>
    <x v="0"/>
    <x v="8"/>
    <x v="0"/>
    <n v="267000"/>
    <n v="0.7"/>
    <n v="136"/>
    <x v="0"/>
    <x v="1"/>
    <n v="104"/>
    <x v="1"/>
  </r>
  <r>
    <n v="53"/>
    <x v="1"/>
    <n v="270"/>
    <x v="1"/>
    <x v="6"/>
    <x v="1"/>
    <n v="227000"/>
    <n v="3.4"/>
    <n v="145"/>
    <x v="0"/>
    <x v="0"/>
    <n v="105"/>
    <x v="1"/>
  </r>
  <r>
    <n v="53"/>
    <x v="1"/>
    <n v="1808"/>
    <x v="0"/>
    <x v="4"/>
    <x v="0"/>
    <n v="249000"/>
    <n v="0.7"/>
    <n v="138"/>
    <x v="0"/>
    <x v="1"/>
    <n v="106"/>
    <x v="1"/>
  </r>
  <r>
    <n v="60"/>
    <x v="1"/>
    <n v="1082"/>
    <x v="1"/>
    <x v="12"/>
    <x v="1"/>
    <n v="250000"/>
    <n v="6.1"/>
    <n v="131"/>
    <x v="0"/>
    <x v="0"/>
    <n v="107"/>
    <x v="1"/>
  </r>
  <r>
    <n v="46"/>
    <x v="0"/>
    <n v="719"/>
    <x v="0"/>
    <x v="2"/>
    <x v="0"/>
    <n v="263358.03000000003"/>
    <n v="1.18"/>
    <n v="137"/>
    <x v="1"/>
    <x v="0"/>
    <n v="107"/>
    <x v="1"/>
  </r>
  <r>
    <n v="63"/>
    <x v="0"/>
    <n v="193"/>
    <x v="0"/>
    <x v="4"/>
    <x v="0"/>
    <n v="295000"/>
    <n v="1.3"/>
    <n v="145"/>
    <x v="0"/>
    <x v="1"/>
    <n v="107"/>
    <x v="1"/>
  </r>
  <r>
    <n v="81"/>
    <x v="0"/>
    <n v="4540"/>
    <x v="0"/>
    <x v="6"/>
    <x v="1"/>
    <n v="231000"/>
    <n v="1.18"/>
    <n v="137"/>
    <x v="0"/>
    <x v="1"/>
    <n v="107"/>
    <x v="1"/>
  </r>
  <r>
    <n v="75"/>
    <x v="0"/>
    <n v="582"/>
    <x v="0"/>
    <x v="2"/>
    <x v="1"/>
    <n v="263358.03000000003"/>
    <n v="1.18"/>
    <n v="137"/>
    <x v="0"/>
    <x v="0"/>
    <n v="107"/>
    <x v="1"/>
  </r>
  <r>
    <n v="65"/>
    <x v="1"/>
    <n v="59"/>
    <x v="1"/>
    <x v="4"/>
    <x v="1"/>
    <n v="172000"/>
    <n v="0.9"/>
    <n v="137"/>
    <x v="1"/>
    <x v="0"/>
    <n v="107"/>
    <x v="1"/>
  </r>
  <r>
    <n v="68"/>
    <x v="1"/>
    <n v="646"/>
    <x v="0"/>
    <x v="7"/>
    <x v="1"/>
    <n v="305000"/>
    <n v="2.1"/>
    <n v="130"/>
    <x v="0"/>
    <x v="0"/>
    <n v="108"/>
    <x v="1"/>
  </r>
  <r>
    <n v="62"/>
    <x v="0"/>
    <n v="281"/>
    <x v="1"/>
    <x v="6"/>
    <x v="1"/>
    <n v="221000"/>
    <n v="1"/>
    <n v="136"/>
    <x v="1"/>
    <x v="0"/>
    <n v="108"/>
    <x v="1"/>
  </r>
  <r>
    <n v="50"/>
    <x v="0"/>
    <n v="1548"/>
    <x v="0"/>
    <x v="8"/>
    <x v="0"/>
    <n v="211000"/>
    <n v="0.8"/>
    <n v="138"/>
    <x v="0"/>
    <x v="0"/>
    <n v="108"/>
    <x v="1"/>
  </r>
  <r>
    <n v="80"/>
    <x v="0"/>
    <n v="805"/>
    <x v="0"/>
    <x v="1"/>
    <x v="1"/>
    <n v="263358.03000000003"/>
    <n v="1.1000000000000001"/>
    <n v="134"/>
    <x v="0"/>
    <x v="0"/>
    <n v="109"/>
    <x v="0"/>
  </r>
  <r>
    <n v="46"/>
    <x v="1"/>
    <n v="291"/>
    <x v="0"/>
    <x v="6"/>
    <x v="1"/>
    <n v="348000"/>
    <n v="0.9"/>
    <n v="140"/>
    <x v="1"/>
    <x v="0"/>
    <n v="109"/>
    <x v="1"/>
  </r>
  <r>
    <n v="50"/>
    <x v="0"/>
    <n v="482"/>
    <x v="1"/>
    <x v="8"/>
    <x v="1"/>
    <n v="329000"/>
    <n v="0.9"/>
    <n v="132"/>
    <x v="1"/>
    <x v="0"/>
    <n v="109"/>
    <x v="1"/>
  </r>
  <r>
    <n v="61"/>
    <x v="1"/>
    <n v="84"/>
    <x v="0"/>
    <x v="2"/>
    <x v="0"/>
    <n v="229000"/>
    <n v="0.9"/>
    <n v="141"/>
    <x v="1"/>
    <x v="0"/>
    <n v="110"/>
    <x v="1"/>
  </r>
  <r>
    <n v="72"/>
    <x v="1"/>
    <n v="943"/>
    <x v="0"/>
    <x v="7"/>
    <x v="0"/>
    <n v="338000"/>
    <n v="1.7"/>
    <n v="139"/>
    <x v="0"/>
    <x v="1"/>
    <n v="111"/>
    <x v="0"/>
  </r>
  <r>
    <n v="50"/>
    <x v="0"/>
    <n v="185"/>
    <x v="0"/>
    <x v="8"/>
    <x v="1"/>
    <n v="266000"/>
    <n v="0.7"/>
    <n v="141"/>
    <x v="0"/>
    <x v="1"/>
    <n v="112"/>
    <x v="1"/>
  </r>
  <r>
    <n v="52"/>
    <x v="0"/>
    <n v="132"/>
    <x v="0"/>
    <x v="8"/>
    <x v="1"/>
    <n v="218000"/>
    <n v="0.7"/>
    <n v="136"/>
    <x v="0"/>
    <x v="1"/>
    <n v="112"/>
    <x v="1"/>
  </r>
  <r>
    <n v="64"/>
    <x v="0"/>
    <n v="1610"/>
    <x v="0"/>
    <x v="4"/>
    <x v="1"/>
    <n v="242000"/>
    <n v="1"/>
    <n v="137"/>
    <x v="0"/>
    <x v="0"/>
    <n v="113"/>
    <x v="1"/>
  </r>
  <r>
    <n v="75"/>
    <x v="1"/>
    <n v="582"/>
    <x v="0"/>
    <x v="8"/>
    <x v="1"/>
    <n v="225000"/>
    <n v="1.83"/>
    <n v="134"/>
    <x v="0"/>
    <x v="0"/>
    <n v="113"/>
    <x v="0"/>
  </r>
  <r>
    <n v="60"/>
    <x v="0"/>
    <n v="2261"/>
    <x v="0"/>
    <x v="6"/>
    <x v="0"/>
    <n v="228000"/>
    <n v="0.9"/>
    <n v="136"/>
    <x v="0"/>
    <x v="0"/>
    <n v="115"/>
    <x v="1"/>
  </r>
  <r>
    <n v="72"/>
    <x v="0"/>
    <n v="233"/>
    <x v="0"/>
    <x v="12"/>
    <x v="0"/>
    <n v="235000"/>
    <n v="2.5"/>
    <n v="135"/>
    <x v="1"/>
    <x v="0"/>
    <n v="115"/>
    <x v="0"/>
  </r>
  <r>
    <n v="62"/>
    <x v="0"/>
    <n v="30"/>
    <x v="1"/>
    <x v="4"/>
    <x v="0"/>
    <n v="244000"/>
    <n v="0.9"/>
    <n v="139"/>
    <x v="0"/>
    <x v="0"/>
    <n v="117"/>
    <x v="1"/>
  </r>
  <r>
    <n v="50"/>
    <x v="0"/>
    <n v="115"/>
    <x v="0"/>
    <x v="12"/>
    <x v="0"/>
    <n v="184000"/>
    <n v="0.9"/>
    <n v="134"/>
    <x v="0"/>
    <x v="1"/>
    <n v="118"/>
    <x v="1"/>
  </r>
  <r>
    <n v="50"/>
    <x v="0"/>
    <n v="1846"/>
    <x v="1"/>
    <x v="6"/>
    <x v="1"/>
    <n v="263358.03000000003"/>
    <n v="1.18"/>
    <n v="137"/>
    <x v="0"/>
    <x v="1"/>
    <n v="119"/>
    <x v="1"/>
  </r>
  <r>
    <n v="65"/>
    <x v="1"/>
    <n v="335"/>
    <x v="0"/>
    <x v="6"/>
    <x v="0"/>
    <n v="235000"/>
    <n v="0.8"/>
    <n v="136"/>
    <x v="1"/>
    <x v="0"/>
    <n v="120"/>
    <x v="1"/>
  </r>
  <r>
    <n v="60"/>
    <x v="1"/>
    <n v="231"/>
    <x v="1"/>
    <x v="7"/>
    <x v="1"/>
    <n v="194000"/>
    <n v="1.7"/>
    <n v="140"/>
    <x v="0"/>
    <x v="0"/>
    <n v="120"/>
    <x v="1"/>
  </r>
  <r>
    <n v="52"/>
    <x v="1"/>
    <n v="58"/>
    <x v="0"/>
    <x v="6"/>
    <x v="1"/>
    <n v="277000"/>
    <n v="1.4"/>
    <n v="136"/>
    <x v="1"/>
    <x v="0"/>
    <n v="120"/>
    <x v="1"/>
  </r>
  <r>
    <n v="50"/>
    <x v="0"/>
    <n v="250"/>
    <x v="0"/>
    <x v="7"/>
    <x v="1"/>
    <n v="262000"/>
    <n v="1"/>
    <n v="136"/>
    <x v="0"/>
    <x v="1"/>
    <n v="120"/>
    <x v="1"/>
  </r>
  <r>
    <n v="85"/>
    <x v="1"/>
    <n v="910"/>
    <x v="0"/>
    <x v="9"/>
    <x v="1"/>
    <n v="235000"/>
    <n v="1.3"/>
    <n v="134"/>
    <x v="0"/>
    <x v="0"/>
    <n v="121"/>
    <x v="1"/>
  </r>
  <r>
    <n v="59"/>
    <x v="1"/>
    <n v="129"/>
    <x v="0"/>
    <x v="12"/>
    <x v="0"/>
    <n v="362000"/>
    <n v="1.1000000000000001"/>
    <n v="139"/>
    <x v="0"/>
    <x v="1"/>
    <n v="121"/>
    <x v="1"/>
  </r>
  <r>
    <n v="66"/>
    <x v="1"/>
    <n v="72"/>
    <x v="0"/>
    <x v="2"/>
    <x v="0"/>
    <n v="242000"/>
    <n v="1.2"/>
    <n v="134"/>
    <x v="0"/>
    <x v="0"/>
    <n v="121"/>
    <x v="1"/>
  </r>
  <r>
    <n v="45"/>
    <x v="1"/>
    <n v="130"/>
    <x v="0"/>
    <x v="6"/>
    <x v="1"/>
    <n v="174000"/>
    <n v="0.8"/>
    <n v="139"/>
    <x v="0"/>
    <x v="1"/>
    <n v="121"/>
    <x v="1"/>
  </r>
  <r>
    <n v="63"/>
    <x v="1"/>
    <n v="582"/>
    <x v="0"/>
    <x v="2"/>
    <x v="1"/>
    <n v="448000"/>
    <n v="0.9"/>
    <n v="137"/>
    <x v="0"/>
    <x v="1"/>
    <n v="123"/>
    <x v="1"/>
  </r>
  <r>
    <n v="50"/>
    <x v="1"/>
    <n v="2334"/>
    <x v="1"/>
    <x v="6"/>
    <x v="1"/>
    <n v="75000"/>
    <n v="0.9"/>
    <n v="142"/>
    <x v="1"/>
    <x v="0"/>
    <n v="126"/>
    <x v="0"/>
  </r>
  <r>
    <n v="45"/>
    <x v="0"/>
    <n v="2442"/>
    <x v="1"/>
    <x v="8"/>
    <x v="1"/>
    <n v="334000"/>
    <n v="1.1000000000000001"/>
    <n v="139"/>
    <x v="0"/>
    <x v="0"/>
    <n v="129"/>
    <x v="0"/>
  </r>
  <r>
    <n v="80"/>
    <x v="0"/>
    <n v="776"/>
    <x v="1"/>
    <x v="1"/>
    <x v="0"/>
    <n v="192000"/>
    <n v="1.3"/>
    <n v="135"/>
    <x v="1"/>
    <x v="0"/>
    <n v="130"/>
    <x v="0"/>
  </r>
  <r>
    <n v="53"/>
    <x v="0"/>
    <n v="196"/>
    <x v="0"/>
    <x v="4"/>
    <x v="1"/>
    <n v="220000"/>
    <n v="0.7"/>
    <n v="133"/>
    <x v="0"/>
    <x v="1"/>
    <n v="134"/>
    <x v="1"/>
  </r>
  <r>
    <n v="59"/>
    <x v="0"/>
    <n v="66"/>
    <x v="1"/>
    <x v="0"/>
    <x v="1"/>
    <n v="70000"/>
    <n v="2.4"/>
    <n v="134"/>
    <x v="0"/>
    <x v="0"/>
    <n v="135"/>
    <x v="0"/>
  </r>
  <r>
    <n v="65"/>
    <x v="0"/>
    <n v="582"/>
    <x v="1"/>
    <x v="2"/>
    <x v="1"/>
    <n v="270000"/>
    <n v="1"/>
    <n v="138"/>
    <x v="1"/>
    <x v="0"/>
    <n v="140"/>
    <x v="1"/>
  </r>
  <r>
    <n v="70"/>
    <x v="0"/>
    <n v="835"/>
    <x v="0"/>
    <x v="6"/>
    <x v="0"/>
    <n v="305000"/>
    <n v="0.8"/>
    <n v="133"/>
    <x v="1"/>
    <x v="0"/>
    <n v="145"/>
    <x v="1"/>
  </r>
  <r>
    <n v="51"/>
    <x v="1"/>
    <n v="582"/>
    <x v="1"/>
    <x v="6"/>
    <x v="1"/>
    <n v="263358.03000000003"/>
    <n v="1.5"/>
    <n v="136"/>
    <x v="0"/>
    <x v="1"/>
    <n v="145"/>
    <x v="1"/>
  </r>
  <r>
    <n v="52"/>
    <x v="0"/>
    <n v="3966"/>
    <x v="0"/>
    <x v="2"/>
    <x v="1"/>
    <n v="325000"/>
    <n v="0.9"/>
    <n v="140"/>
    <x v="0"/>
    <x v="1"/>
    <n v="146"/>
    <x v="1"/>
  </r>
  <r>
    <n v="70"/>
    <x v="1"/>
    <n v="171"/>
    <x v="0"/>
    <x v="4"/>
    <x v="0"/>
    <n v="176000"/>
    <n v="1.1000000000000001"/>
    <n v="145"/>
    <x v="0"/>
    <x v="1"/>
    <n v="146"/>
    <x v="1"/>
  </r>
  <r>
    <n v="50"/>
    <x v="1"/>
    <n v="115"/>
    <x v="0"/>
    <x v="0"/>
    <x v="1"/>
    <n v="189000"/>
    <n v="0.8"/>
    <n v="139"/>
    <x v="0"/>
    <x v="0"/>
    <n v="146"/>
    <x v="1"/>
  </r>
  <r>
    <n v="65"/>
    <x v="0"/>
    <n v="198"/>
    <x v="1"/>
    <x v="6"/>
    <x v="0"/>
    <n v="281000"/>
    <n v="0.9"/>
    <n v="137"/>
    <x v="0"/>
    <x v="1"/>
    <n v="146"/>
    <x v="1"/>
  </r>
  <r>
    <n v="60"/>
    <x v="1"/>
    <n v="95"/>
    <x v="0"/>
    <x v="4"/>
    <x v="1"/>
    <n v="337000"/>
    <n v="1"/>
    <n v="138"/>
    <x v="0"/>
    <x v="1"/>
    <n v="146"/>
    <x v="1"/>
  </r>
  <r>
    <n v="69"/>
    <x v="0"/>
    <n v="1419"/>
    <x v="0"/>
    <x v="2"/>
    <x v="1"/>
    <n v="105000"/>
    <n v="1"/>
    <n v="135"/>
    <x v="0"/>
    <x v="1"/>
    <n v="147"/>
    <x v="1"/>
  </r>
  <r>
    <n v="49"/>
    <x v="1"/>
    <n v="69"/>
    <x v="0"/>
    <x v="9"/>
    <x v="1"/>
    <n v="132000"/>
    <n v="1"/>
    <n v="140"/>
    <x v="1"/>
    <x v="0"/>
    <n v="147"/>
    <x v="1"/>
  </r>
  <r>
    <n v="63"/>
    <x v="1"/>
    <n v="122"/>
    <x v="1"/>
    <x v="4"/>
    <x v="1"/>
    <n v="267000"/>
    <n v="1.2"/>
    <n v="145"/>
    <x v="0"/>
    <x v="0"/>
    <n v="147"/>
    <x v="1"/>
  </r>
  <r>
    <n v="55"/>
    <x v="0"/>
    <n v="835"/>
    <x v="0"/>
    <x v="2"/>
    <x v="1"/>
    <n v="279000"/>
    <n v="0.7"/>
    <n v="140"/>
    <x v="0"/>
    <x v="1"/>
    <n v="147"/>
    <x v="1"/>
  </r>
  <r>
    <n v="40"/>
    <x v="0"/>
    <n v="478"/>
    <x v="1"/>
    <x v="8"/>
    <x v="1"/>
    <n v="303000"/>
    <n v="0.9"/>
    <n v="136"/>
    <x v="0"/>
    <x v="0"/>
    <n v="148"/>
    <x v="1"/>
  </r>
  <r>
    <n v="59"/>
    <x v="1"/>
    <n v="176"/>
    <x v="1"/>
    <x v="7"/>
    <x v="1"/>
    <n v="221000"/>
    <n v="1"/>
    <n v="136"/>
    <x v="0"/>
    <x v="1"/>
    <n v="150"/>
    <x v="0"/>
  </r>
  <r>
    <n v="65"/>
    <x v="0"/>
    <n v="395"/>
    <x v="1"/>
    <x v="7"/>
    <x v="1"/>
    <n v="265000"/>
    <n v="1.2"/>
    <n v="136"/>
    <x v="0"/>
    <x v="1"/>
    <n v="154"/>
    <x v="0"/>
  </r>
  <r>
    <n v="75"/>
    <x v="0"/>
    <n v="99"/>
    <x v="0"/>
    <x v="1"/>
    <x v="0"/>
    <n v="224000"/>
    <n v="2.5"/>
    <n v="134"/>
    <x v="0"/>
    <x v="0"/>
    <n v="162"/>
    <x v="0"/>
  </r>
  <r>
    <n v="58"/>
    <x v="1"/>
    <n v="145"/>
    <x v="0"/>
    <x v="7"/>
    <x v="1"/>
    <n v="219000"/>
    <n v="1.2"/>
    <n v="137"/>
    <x v="0"/>
    <x v="1"/>
    <n v="170"/>
    <x v="0"/>
  </r>
  <r>
    <n v="60.667000000000002"/>
    <x v="1"/>
    <n v="104"/>
    <x v="1"/>
    <x v="8"/>
    <x v="1"/>
    <n v="389000"/>
    <n v="1.5"/>
    <n v="136"/>
    <x v="0"/>
    <x v="0"/>
    <n v="171"/>
    <x v="0"/>
  </r>
  <r>
    <n v="50"/>
    <x v="0"/>
    <n v="582"/>
    <x v="0"/>
    <x v="9"/>
    <x v="1"/>
    <n v="153000"/>
    <n v="0.6"/>
    <n v="134"/>
    <x v="1"/>
    <x v="0"/>
    <n v="172"/>
    <x v="0"/>
  </r>
  <r>
    <n v="60"/>
    <x v="0"/>
    <n v="1896"/>
    <x v="1"/>
    <x v="7"/>
    <x v="1"/>
    <n v="365000"/>
    <n v="2.1"/>
    <n v="144"/>
    <x v="1"/>
    <x v="0"/>
    <n v="172"/>
    <x v="0"/>
  </r>
  <r>
    <n v="60.667000000000002"/>
    <x v="1"/>
    <n v="151"/>
    <x v="1"/>
    <x v="2"/>
    <x v="0"/>
    <n v="201000"/>
    <n v="1"/>
    <n v="136"/>
    <x v="1"/>
    <x v="0"/>
    <n v="172"/>
    <x v="1"/>
  </r>
  <r>
    <n v="40"/>
    <x v="0"/>
    <n v="244"/>
    <x v="0"/>
    <x v="12"/>
    <x v="0"/>
    <n v="275000"/>
    <n v="0.9"/>
    <n v="140"/>
    <x v="1"/>
    <x v="0"/>
    <n v="174"/>
    <x v="1"/>
  </r>
  <r>
    <n v="80"/>
    <x v="0"/>
    <n v="582"/>
    <x v="1"/>
    <x v="6"/>
    <x v="1"/>
    <n v="350000"/>
    <n v="2.1"/>
    <n v="134"/>
    <x v="0"/>
    <x v="0"/>
    <n v="174"/>
    <x v="1"/>
  </r>
  <r>
    <n v="64"/>
    <x v="1"/>
    <n v="62"/>
    <x v="0"/>
    <x v="4"/>
    <x v="1"/>
    <n v="309000"/>
    <n v="1.5"/>
    <n v="135"/>
    <x v="1"/>
    <x v="0"/>
    <n v="174"/>
    <x v="1"/>
  </r>
  <r>
    <n v="50"/>
    <x v="1"/>
    <n v="121"/>
    <x v="1"/>
    <x v="2"/>
    <x v="1"/>
    <n v="260000"/>
    <n v="0.7"/>
    <n v="130"/>
    <x v="0"/>
    <x v="0"/>
    <n v="175"/>
    <x v="1"/>
  </r>
  <r>
    <n v="73"/>
    <x v="1"/>
    <n v="231"/>
    <x v="1"/>
    <x v="8"/>
    <x v="1"/>
    <n v="160000"/>
    <n v="1.18"/>
    <n v="142"/>
    <x v="0"/>
    <x v="1"/>
    <n v="180"/>
    <x v="1"/>
  </r>
  <r>
    <n v="45"/>
    <x v="0"/>
    <n v="582"/>
    <x v="0"/>
    <x v="0"/>
    <x v="0"/>
    <n v="126000"/>
    <n v="1.6"/>
    <n v="135"/>
    <x v="0"/>
    <x v="0"/>
    <n v="180"/>
    <x v="0"/>
  </r>
  <r>
    <n v="77"/>
    <x v="1"/>
    <n v="418"/>
    <x v="0"/>
    <x v="12"/>
    <x v="1"/>
    <n v="223000"/>
    <n v="1.8"/>
    <n v="145"/>
    <x v="0"/>
    <x v="0"/>
    <n v="180"/>
    <x v="0"/>
  </r>
  <r>
    <n v="45"/>
    <x v="0"/>
    <n v="582"/>
    <x v="1"/>
    <x v="1"/>
    <x v="0"/>
    <n v="263358.03000000003"/>
    <n v="1.18"/>
    <n v="137"/>
    <x v="1"/>
    <x v="0"/>
    <n v="185"/>
    <x v="1"/>
  </r>
  <r>
    <n v="65"/>
    <x v="0"/>
    <n v="167"/>
    <x v="0"/>
    <x v="8"/>
    <x v="1"/>
    <n v="259000"/>
    <n v="0.8"/>
    <n v="138"/>
    <x v="1"/>
    <x v="0"/>
    <n v="186"/>
    <x v="1"/>
  </r>
  <r>
    <n v="50"/>
    <x v="1"/>
    <n v="582"/>
    <x v="1"/>
    <x v="0"/>
    <x v="0"/>
    <n v="279000"/>
    <n v="1"/>
    <n v="134"/>
    <x v="1"/>
    <x v="0"/>
    <n v="186"/>
    <x v="1"/>
  </r>
  <r>
    <n v="60"/>
    <x v="0"/>
    <n v="1211"/>
    <x v="1"/>
    <x v="6"/>
    <x v="1"/>
    <n v="263358.03000000003"/>
    <n v="1.8"/>
    <n v="113"/>
    <x v="0"/>
    <x v="1"/>
    <n v="186"/>
    <x v="1"/>
  </r>
  <r>
    <n v="63"/>
    <x v="1"/>
    <n v="1767"/>
    <x v="0"/>
    <x v="12"/>
    <x v="1"/>
    <n v="73000"/>
    <n v="0.7"/>
    <n v="137"/>
    <x v="0"/>
    <x v="0"/>
    <n v="186"/>
    <x v="1"/>
  </r>
  <r>
    <n v="45"/>
    <x v="0"/>
    <n v="308"/>
    <x v="1"/>
    <x v="4"/>
    <x v="0"/>
    <n v="377000"/>
    <n v="1"/>
    <n v="136"/>
    <x v="0"/>
    <x v="0"/>
    <n v="186"/>
    <x v="1"/>
  </r>
  <r>
    <n v="70"/>
    <x v="0"/>
    <n v="97"/>
    <x v="0"/>
    <x v="4"/>
    <x v="0"/>
    <n v="220000"/>
    <n v="0.9"/>
    <n v="138"/>
    <x v="0"/>
    <x v="0"/>
    <n v="186"/>
    <x v="1"/>
  </r>
  <r>
    <n v="60"/>
    <x v="0"/>
    <n v="59"/>
    <x v="0"/>
    <x v="7"/>
    <x v="0"/>
    <n v="212000"/>
    <n v="3.5"/>
    <n v="136"/>
    <x v="0"/>
    <x v="1"/>
    <n v="187"/>
    <x v="1"/>
  </r>
  <r>
    <n v="78"/>
    <x v="1"/>
    <n v="64"/>
    <x v="0"/>
    <x v="2"/>
    <x v="1"/>
    <n v="277000"/>
    <n v="0.7"/>
    <n v="137"/>
    <x v="0"/>
    <x v="1"/>
    <n v="187"/>
    <x v="1"/>
  </r>
  <r>
    <n v="50"/>
    <x v="1"/>
    <n v="167"/>
    <x v="1"/>
    <x v="12"/>
    <x v="1"/>
    <n v="362000"/>
    <n v="1"/>
    <n v="136"/>
    <x v="1"/>
    <x v="0"/>
    <n v="187"/>
    <x v="1"/>
  </r>
  <r>
    <n v="40"/>
    <x v="1"/>
    <n v="101"/>
    <x v="0"/>
    <x v="2"/>
    <x v="1"/>
    <n v="226000"/>
    <n v="0.8"/>
    <n v="141"/>
    <x v="1"/>
    <x v="0"/>
    <n v="187"/>
    <x v="1"/>
  </r>
  <r>
    <n v="85"/>
    <x v="0"/>
    <n v="212"/>
    <x v="0"/>
    <x v="1"/>
    <x v="1"/>
    <n v="186000"/>
    <n v="0.9"/>
    <n v="136"/>
    <x v="0"/>
    <x v="0"/>
    <n v="187"/>
    <x v="1"/>
  </r>
  <r>
    <n v="60"/>
    <x v="1"/>
    <n v="2281"/>
    <x v="1"/>
    <x v="2"/>
    <x v="1"/>
    <n v="283000"/>
    <n v="1"/>
    <n v="141"/>
    <x v="1"/>
    <x v="0"/>
    <n v="187"/>
    <x v="1"/>
  </r>
  <r>
    <n v="49"/>
    <x v="0"/>
    <n v="972"/>
    <x v="1"/>
    <x v="6"/>
    <x v="0"/>
    <n v="268000"/>
    <n v="0.8"/>
    <n v="130"/>
    <x v="1"/>
    <x v="0"/>
    <n v="187"/>
    <x v="1"/>
  </r>
  <r>
    <n v="70"/>
    <x v="0"/>
    <n v="212"/>
    <x v="1"/>
    <x v="15"/>
    <x v="0"/>
    <n v="389000"/>
    <n v="1"/>
    <n v="136"/>
    <x v="0"/>
    <x v="1"/>
    <n v="188"/>
    <x v="1"/>
  </r>
  <r>
    <n v="50"/>
    <x v="0"/>
    <n v="582"/>
    <x v="0"/>
    <x v="13"/>
    <x v="0"/>
    <n v="147000"/>
    <n v="0.8"/>
    <n v="140"/>
    <x v="0"/>
    <x v="1"/>
    <n v="192"/>
    <x v="1"/>
  </r>
  <r>
    <n v="78"/>
    <x v="0"/>
    <n v="224"/>
    <x v="0"/>
    <x v="9"/>
    <x v="1"/>
    <n v="481000"/>
    <n v="1.4"/>
    <n v="138"/>
    <x v="0"/>
    <x v="1"/>
    <n v="192"/>
    <x v="1"/>
  </r>
  <r>
    <n v="48"/>
    <x v="1"/>
    <n v="131"/>
    <x v="1"/>
    <x v="8"/>
    <x v="0"/>
    <n v="244000"/>
    <n v="1.6"/>
    <n v="130"/>
    <x v="1"/>
    <x v="0"/>
    <n v="193"/>
    <x v="0"/>
  </r>
  <r>
    <n v="65"/>
    <x v="1"/>
    <n v="135"/>
    <x v="0"/>
    <x v="6"/>
    <x v="0"/>
    <n v="290000"/>
    <n v="0.8"/>
    <n v="134"/>
    <x v="0"/>
    <x v="0"/>
    <n v="194"/>
    <x v="1"/>
  </r>
  <r>
    <n v="73"/>
    <x v="0"/>
    <n v="582"/>
    <x v="0"/>
    <x v="6"/>
    <x v="0"/>
    <n v="203000"/>
    <n v="1.3"/>
    <n v="134"/>
    <x v="0"/>
    <x v="0"/>
    <n v="195"/>
    <x v="1"/>
  </r>
  <r>
    <n v="70"/>
    <x v="0"/>
    <n v="1202"/>
    <x v="0"/>
    <x v="9"/>
    <x v="0"/>
    <n v="358000"/>
    <n v="0.9"/>
    <n v="141"/>
    <x v="1"/>
    <x v="0"/>
    <n v="196"/>
    <x v="1"/>
  </r>
  <r>
    <n v="54"/>
    <x v="1"/>
    <n v="427"/>
    <x v="0"/>
    <x v="16"/>
    <x v="0"/>
    <n v="151000"/>
    <n v="9"/>
    <n v="137"/>
    <x v="1"/>
    <x v="0"/>
    <n v="196"/>
    <x v="0"/>
  </r>
  <r>
    <n v="68"/>
    <x v="1"/>
    <n v="1021"/>
    <x v="1"/>
    <x v="6"/>
    <x v="1"/>
    <n v="271000"/>
    <n v="1.1000000000000001"/>
    <n v="134"/>
    <x v="0"/>
    <x v="0"/>
    <n v="197"/>
    <x v="1"/>
  </r>
  <r>
    <n v="55"/>
    <x v="0"/>
    <n v="582"/>
    <x v="1"/>
    <x v="6"/>
    <x v="0"/>
    <n v="371000"/>
    <n v="0.7"/>
    <n v="140"/>
    <x v="1"/>
    <x v="0"/>
    <n v="197"/>
    <x v="1"/>
  </r>
  <r>
    <n v="73"/>
    <x v="0"/>
    <n v="582"/>
    <x v="0"/>
    <x v="0"/>
    <x v="1"/>
    <n v="263358.03000000003"/>
    <n v="1.83"/>
    <n v="134"/>
    <x v="0"/>
    <x v="0"/>
    <n v="198"/>
    <x v="0"/>
  </r>
  <r>
    <n v="65"/>
    <x v="0"/>
    <n v="118"/>
    <x v="0"/>
    <x v="9"/>
    <x v="1"/>
    <n v="194000"/>
    <n v="1.1000000000000001"/>
    <n v="145"/>
    <x v="0"/>
    <x v="1"/>
    <n v="200"/>
    <x v="1"/>
  </r>
  <r>
    <n v="42"/>
    <x v="1"/>
    <n v="86"/>
    <x v="0"/>
    <x v="6"/>
    <x v="1"/>
    <n v="365000"/>
    <n v="1.1000000000000001"/>
    <n v="139"/>
    <x v="0"/>
    <x v="1"/>
    <n v="201"/>
    <x v="1"/>
  </r>
  <r>
    <n v="47"/>
    <x v="0"/>
    <n v="582"/>
    <x v="0"/>
    <x v="7"/>
    <x v="1"/>
    <n v="130000"/>
    <n v="0.8"/>
    <n v="134"/>
    <x v="0"/>
    <x v="0"/>
    <n v="201"/>
    <x v="1"/>
  </r>
  <r>
    <n v="58"/>
    <x v="0"/>
    <n v="582"/>
    <x v="1"/>
    <x v="7"/>
    <x v="1"/>
    <n v="504000"/>
    <n v="1"/>
    <n v="138"/>
    <x v="0"/>
    <x v="0"/>
    <n v="205"/>
    <x v="1"/>
  </r>
  <r>
    <n v="75"/>
    <x v="0"/>
    <n v="675"/>
    <x v="1"/>
    <x v="4"/>
    <x v="1"/>
    <n v="265000"/>
    <n v="1.4"/>
    <n v="125"/>
    <x v="1"/>
    <x v="0"/>
    <n v="205"/>
    <x v="1"/>
  </r>
  <r>
    <n v="58"/>
    <x v="1"/>
    <n v="57"/>
    <x v="0"/>
    <x v="7"/>
    <x v="1"/>
    <n v="189000"/>
    <n v="1.3"/>
    <n v="132"/>
    <x v="0"/>
    <x v="1"/>
    <n v="205"/>
    <x v="1"/>
  </r>
  <r>
    <n v="55"/>
    <x v="1"/>
    <n v="2794"/>
    <x v="0"/>
    <x v="6"/>
    <x v="0"/>
    <n v="141000"/>
    <n v="1"/>
    <n v="140"/>
    <x v="0"/>
    <x v="0"/>
    <n v="206"/>
    <x v="1"/>
  </r>
  <r>
    <n v="65"/>
    <x v="0"/>
    <n v="56"/>
    <x v="0"/>
    <x v="7"/>
    <x v="1"/>
    <n v="237000"/>
    <n v="5"/>
    <n v="130"/>
    <x v="1"/>
    <x v="0"/>
    <n v="207"/>
    <x v="1"/>
  </r>
  <r>
    <n v="72"/>
    <x v="0"/>
    <n v="211"/>
    <x v="0"/>
    <x v="7"/>
    <x v="1"/>
    <n v="274000"/>
    <n v="1.2"/>
    <n v="134"/>
    <x v="1"/>
    <x v="0"/>
    <n v="207"/>
    <x v="1"/>
  </r>
  <r>
    <n v="60"/>
    <x v="0"/>
    <n v="166"/>
    <x v="0"/>
    <x v="8"/>
    <x v="1"/>
    <n v="62000"/>
    <n v="1.7"/>
    <n v="127"/>
    <x v="1"/>
    <x v="0"/>
    <n v="207"/>
    <x v="0"/>
  </r>
  <r>
    <n v="70"/>
    <x v="0"/>
    <n v="93"/>
    <x v="0"/>
    <x v="6"/>
    <x v="1"/>
    <n v="185000"/>
    <n v="1.1000000000000001"/>
    <n v="134"/>
    <x v="0"/>
    <x v="1"/>
    <n v="208"/>
    <x v="1"/>
  </r>
  <r>
    <n v="40"/>
    <x v="1"/>
    <n v="129"/>
    <x v="0"/>
    <x v="6"/>
    <x v="1"/>
    <n v="255000"/>
    <n v="0.9"/>
    <n v="137"/>
    <x v="0"/>
    <x v="0"/>
    <n v="209"/>
    <x v="1"/>
  </r>
  <r>
    <n v="53"/>
    <x v="1"/>
    <n v="707"/>
    <x v="0"/>
    <x v="1"/>
    <x v="1"/>
    <n v="330000"/>
    <n v="1.4"/>
    <n v="137"/>
    <x v="0"/>
    <x v="1"/>
    <n v="209"/>
    <x v="1"/>
  </r>
  <r>
    <n v="53"/>
    <x v="1"/>
    <n v="582"/>
    <x v="0"/>
    <x v="12"/>
    <x v="1"/>
    <n v="305000"/>
    <n v="1.1000000000000001"/>
    <n v="137"/>
    <x v="0"/>
    <x v="1"/>
    <n v="209"/>
    <x v="1"/>
  </r>
  <r>
    <n v="77"/>
    <x v="1"/>
    <n v="109"/>
    <x v="0"/>
    <x v="9"/>
    <x v="0"/>
    <n v="406000"/>
    <n v="1.1000000000000001"/>
    <n v="137"/>
    <x v="0"/>
    <x v="0"/>
    <n v="209"/>
    <x v="1"/>
  </r>
  <r>
    <n v="75"/>
    <x v="0"/>
    <n v="119"/>
    <x v="0"/>
    <x v="9"/>
    <x v="0"/>
    <n v="248000"/>
    <n v="1.1000000000000001"/>
    <n v="148"/>
    <x v="0"/>
    <x v="0"/>
    <n v="209"/>
    <x v="1"/>
  </r>
  <r>
    <n v="70"/>
    <x v="0"/>
    <n v="232"/>
    <x v="0"/>
    <x v="8"/>
    <x v="1"/>
    <n v="173000"/>
    <n v="1.2"/>
    <n v="132"/>
    <x v="0"/>
    <x v="0"/>
    <n v="210"/>
    <x v="1"/>
  </r>
  <r>
    <n v="65"/>
    <x v="1"/>
    <n v="720"/>
    <x v="1"/>
    <x v="2"/>
    <x v="1"/>
    <n v="257000"/>
    <n v="1"/>
    <n v="136"/>
    <x v="1"/>
    <x v="0"/>
    <n v="210"/>
    <x v="1"/>
  </r>
  <r>
    <n v="55"/>
    <x v="1"/>
    <n v="180"/>
    <x v="0"/>
    <x v="12"/>
    <x v="1"/>
    <n v="263358.03000000003"/>
    <n v="1.18"/>
    <n v="137"/>
    <x v="0"/>
    <x v="1"/>
    <n v="211"/>
    <x v="1"/>
  </r>
  <r>
    <n v="70"/>
    <x v="0"/>
    <n v="81"/>
    <x v="1"/>
    <x v="6"/>
    <x v="0"/>
    <n v="533000"/>
    <n v="1.3"/>
    <n v="139"/>
    <x v="1"/>
    <x v="0"/>
    <n v="212"/>
    <x v="1"/>
  </r>
  <r>
    <n v="65"/>
    <x v="0"/>
    <n v="582"/>
    <x v="1"/>
    <x v="8"/>
    <x v="1"/>
    <n v="249000"/>
    <n v="1.3"/>
    <n v="136"/>
    <x v="0"/>
    <x v="1"/>
    <n v="212"/>
    <x v="1"/>
  </r>
  <r>
    <n v="40"/>
    <x v="0"/>
    <n v="90"/>
    <x v="0"/>
    <x v="6"/>
    <x v="1"/>
    <n v="255000"/>
    <n v="1.1000000000000001"/>
    <n v="136"/>
    <x v="0"/>
    <x v="1"/>
    <n v="212"/>
    <x v="1"/>
  </r>
  <r>
    <n v="73"/>
    <x v="1"/>
    <n v="1185"/>
    <x v="0"/>
    <x v="2"/>
    <x v="0"/>
    <n v="220000"/>
    <n v="0.9"/>
    <n v="141"/>
    <x v="1"/>
    <x v="0"/>
    <n v="213"/>
    <x v="1"/>
  </r>
  <r>
    <n v="54"/>
    <x v="0"/>
    <n v="582"/>
    <x v="1"/>
    <x v="1"/>
    <x v="1"/>
    <n v="264000"/>
    <n v="1.8"/>
    <n v="134"/>
    <x v="0"/>
    <x v="0"/>
    <n v="213"/>
    <x v="1"/>
  </r>
  <r>
    <n v="61"/>
    <x v="1"/>
    <n v="80"/>
    <x v="1"/>
    <x v="1"/>
    <x v="1"/>
    <n v="282000"/>
    <n v="1.4"/>
    <n v="137"/>
    <x v="0"/>
    <x v="0"/>
    <n v="213"/>
    <x v="1"/>
  </r>
  <r>
    <n v="55"/>
    <x v="0"/>
    <n v="2017"/>
    <x v="0"/>
    <x v="7"/>
    <x v="1"/>
    <n v="314000"/>
    <n v="1.1000000000000001"/>
    <n v="138"/>
    <x v="0"/>
    <x v="0"/>
    <n v="214"/>
    <x v="0"/>
  </r>
  <r>
    <n v="64"/>
    <x v="0"/>
    <n v="143"/>
    <x v="0"/>
    <x v="7"/>
    <x v="1"/>
    <n v="246000"/>
    <n v="2.4"/>
    <n v="135"/>
    <x v="0"/>
    <x v="0"/>
    <n v="214"/>
    <x v="1"/>
  </r>
  <r>
    <n v="40"/>
    <x v="0"/>
    <n v="624"/>
    <x v="0"/>
    <x v="6"/>
    <x v="1"/>
    <n v="301000"/>
    <n v="1"/>
    <n v="142"/>
    <x v="0"/>
    <x v="1"/>
    <n v="214"/>
    <x v="1"/>
  </r>
  <r>
    <n v="53"/>
    <x v="0"/>
    <n v="207"/>
    <x v="1"/>
    <x v="2"/>
    <x v="1"/>
    <n v="223000"/>
    <n v="1.2"/>
    <n v="130"/>
    <x v="1"/>
    <x v="0"/>
    <n v="214"/>
    <x v="1"/>
  </r>
  <r>
    <n v="50"/>
    <x v="0"/>
    <n v="2522"/>
    <x v="0"/>
    <x v="8"/>
    <x v="0"/>
    <n v="404000"/>
    <n v="0.5"/>
    <n v="139"/>
    <x v="1"/>
    <x v="0"/>
    <n v="214"/>
    <x v="1"/>
  </r>
  <r>
    <n v="55"/>
    <x v="0"/>
    <n v="572"/>
    <x v="1"/>
    <x v="6"/>
    <x v="1"/>
    <n v="231000"/>
    <n v="0.8"/>
    <n v="143"/>
    <x v="1"/>
    <x v="0"/>
    <n v="215"/>
    <x v="1"/>
  </r>
  <r>
    <n v="50"/>
    <x v="0"/>
    <n v="245"/>
    <x v="0"/>
    <x v="12"/>
    <x v="0"/>
    <n v="274000"/>
    <n v="1"/>
    <n v="133"/>
    <x v="0"/>
    <x v="0"/>
    <n v="215"/>
    <x v="1"/>
  </r>
  <r>
    <n v="70"/>
    <x v="0"/>
    <n v="88"/>
    <x v="1"/>
    <x v="6"/>
    <x v="0"/>
    <n v="236000"/>
    <n v="1.2"/>
    <n v="132"/>
    <x v="1"/>
    <x v="0"/>
    <n v="215"/>
    <x v="1"/>
  </r>
  <r>
    <n v="53"/>
    <x v="1"/>
    <n v="446"/>
    <x v="0"/>
    <x v="4"/>
    <x v="0"/>
    <n v="263358.03000000003"/>
    <n v="1"/>
    <n v="139"/>
    <x v="0"/>
    <x v="0"/>
    <n v="215"/>
    <x v="1"/>
  </r>
  <r>
    <n v="52"/>
    <x v="1"/>
    <n v="191"/>
    <x v="1"/>
    <x v="8"/>
    <x v="0"/>
    <n v="334000"/>
    <n v="1"/>
    <n v="142"/>
    <x v="0"/>
    <x v="1"/>
    <n v="216"/>
    <x v="1"/>
  </r>
  <r>
    <n v="65"/>
    <x v="0"/>
    <n v="326"/>
    <x v="0"/>
    <x v="1"/>
    <x v="1"/>
    <n v="294000"/>
    <n v="1.7"/>
    <n v="139"/>
    <x v="1"/>
    <x v="0"/>
    <n v="220"/>
    <x v="1"/>
  </r>
  <r>
    <n v="58"/>
    <x v="0"/>
    <n v="132"/>
    <x v="1"/>
    <x v="1"/>
    <x v="0"/>
    <n v="253000"/>
    <n v="1"/>
    <n v="139"/>
    <x v="0"/>
    <x v="0"/>
    <n v="230"/>
    <x v="1"/>
  </r>
  <r>
    <n v="45"/>
    <x v="1"/>
    <n v="66"/>
    <x v="1"/>
    <x v="7"/>
    <x v="1"/>
    <n v="233000"/>
    <n v="0.8"/>
    <n v="135"/>
    <x v="0"/>
    <x v="0"/>
    <n v="230"/>
    <x v="1"/>
  </r>
  <r>
    <n v="53"/>
    <x v="0"/>
    <n v="56"/>
    <x v="0"/>
    <x v="9"/>
    <x v="1"/>
    <n v="308000"/>
    <n v="0.7"/>
    <n v="135"/>
    <x v="0"/>
    <x v="1"/>
    <n v="231"/>
    <x v="1"/>
  </r>
  <r>
    <n v="55"/>
    <x v="0"/>
    <n v="66"/>
    <x v="0"/>
    <x v="2"/>
    <x v="1"/>
    <n v="203000"/>
    <n v="1"/>
    <n v="138"/>
    <x v="0"/>
    <x v="0"/>
    <n v="233"/>
    <x v="1"/>
  </r>
  <r>
    <n v="62"/>
    <x v="1"/>
    <n v="655"/>
    <x v="0"/>
    <x v="2"/>
    <x v="1"/>
    <n v="283000"/>
    <n v="0.7"/>
    <n v="133"/>
    <x v="1"/>
    <x v="0"/>
    <n v="233"/>
    <x v="1"/>
  </r>
  <r>
    <n v="65"/>
    <x v="1"/>
    <n v="258"/>
    <x v="1"/>
    <x v="7"/>
    <x v="1"/>
    <n v="198000"/>
    <n v="1.4"/>
    <n v="129"/>
    <x v="0"/>
    <x v="0"/>
    <n v="235"/>
    <x v="0"/>
  </r>
  <r>
    <n v="68"/>
    <x v="1"/>
    <n v="157"/>
    <x v="1"/>
    <x v="4"/>
    <x v="1"/>
    <n v="208000"/>
    <n v="1"/>
    <n v="140"/>
    <x v="1"/>
    <x v="0"/>
    <n v="237"/>
    <x v="1"/>
  </r>
  <r>
    <n v="61"/>
    <x v="0"/>
    <n v="582"/>
    <x v="1"/>
    <x v="1"/>
    <x v="1"/>
    <n v="147000"/>
    <n v="1.2"/>
    <n v="141"/>
    <x v="0"/>
    <x v="0"/>
    <n v="237"/>
    <x v="1"/>
  </r>
  <r>
    <n v="50"/>
    <x v="1"/>
    <n v="298"/>
    <x v="0"/>
    <x v="6"/>
    <x v="1"/>
    <n v="362000"/>
    <n v="0.9"/>
    <n v="140"/>
    <x v="0"/>
    <x v="1"/>
    <n v="240"/>
    <x v="1"/>
  </r>
  <r>
    <n v="55"/>
    <x v="0"/>
    <n v="1199"/>
    <x v="0"/>
    <x v="0"/>
    <x v="1"/>
    <n v="263358.03000000003"/>
    <n v="1.83"/>
    <n v="134"/>
    <x v="0"/>
    <x v="1"/>
    <n v="241"/>
    <x v="0"/>
  </r>
  <r>
    <n v="56"/>
    <x v="1"/>
    <n v="135"/>
    <x v="1"/>
    <x v="1"/>
    <x v="1"/>
    <n v="133000"/>
    <n v="1.7"/>
    <n v="140"/>
    <x v="0"/>
    <x v="0"/>
    <n v="244"/>
    <x v="1"/>
  </r>
  <r>
    <n v="45"/>
    <x v="0"/>
    <n v="582"/>
    <x v="1"/>
    <x v="1"/>
    <x v="1"/>
    <n v="302000"/>
    <n v="0.9"/>
    <n v="140"/>
    <x v="1"/>
    <x v="0"/>
    <n v="244"/>
    <x v="1"/>
  </r>
  <r>
    <n v="40"/>
    <x v="0"/>
    <n v="582"/>
    <x v="1"/>
    <x v="6"/>
    <x v="1"/>
    <n v="222000"/>
    <n v="1"/>
    <n v="132"/>
    <x v="0"/>
    <x v="0"/>
    <n v="244"/>
    <x v="1"/>
  </r>
  <r>
    <n v="44"/>
    <x v="0"/>
    <n v="582"/>
    <x v="1"/>
    <x v="8"/>
    <x v="0"/>
    <n v="263358.03000000003"/>
    <n v="1.6"/>
    <n v="130"/>
    <x v="0"/>
    <x v="1"/>
    <n v="244"/>
    <x v="1"/>
  </r>
  <r>
    <n v="51"/>
    <x v="0"/>
    <n v="582"/>
    <x v="1"/>
    <x v="2"/>
    <x v="1"/>
    <n v="221000"/>
    <n v="0.9"/>
    <n v="134"/>
    <x v="1"/>
    <x v="0"/>
    <n v="244"/>
    <x v="1"/>
  </r>
  <r>
    <n v="67"/>
    <x v="0"/>
    <n v="213"/>
    <x v="0"/>
    <x v="1"/>
    <x v="1"/>
    <n v="215000"/>
    <n v="1.2"/>
    <n v="133"/>
    <x v="1"/>
    <x v="0"/>
    <n v="245"/>
    <x v="1"/>
  </r>
  <r>
    <n v="42"/>
    <x v="0"/>
    <n v="64"/>
    <x v="0"/>
    <x v="2"/>
    <x v="1"/>
    <n v="189000"/>
    <n v="0.7"/>
    <n v="140"/>
    <x v="0"/>
    <x v="0"/>
    <n v="245"/>
    <x v="1"/>
  </r>
  <r>
    <n v="60"/>
    <x v="1"/>
    <n v="257"/>
    <x v="1"/>
    <x v="8"/>
    <x v="1"/>
    <n v="150000"/>
    <n v="1"/>
    <n v="137"/>
    <x v="0"/>
    <x v="1"/>
    <n v="245"/>
    <x v="1"/>
  </r>
  <r>
    <n v="45"/>
    <x v="0"/>
    <n v="582"/>
    <x v="0"/>
    <x v="1"/>
    <x v="0"/>
    <n v="422000"/>
    <n v="0.8"/>
    <n v="137"/>
    <x v="1"/>
    <x v="0"/>
    <n v="245"/>
    <x v="1"/>
  </r>
  <r>
    <n v="70"/>
    <x v="0"/>
    <n v="618"/>
    <x v="0"/>
    <x v="6"/>
    <x v="1"/>
    <n v="327000"/>
    <n v="1.1000000000000001"/>
    <n v="142"/>
    <x v="1"/>
    <x v="0"/>
    <n v="245"/>
    <x v="1"/>
  </r>
  <r>
    <n v="70"/>
    <x v="0"/>
    <n v="582"/>
    <x v="1"/>
    <x v="1"/>
    <x v="1"/>
    <n v="25100"/>
    <n v="1.1000000000000001"/>
    <n v="140"/>
    <x v="0"/>
    <x v="0"/>
    <n v="246"/>
    <x v="1"/>
  </r>
  <r>
    <n v="50"/>
    <x v="1"/>
    <n v="1051"/>
    <x v="1"/>
    <x v="8"/>
    <x v="1"/>
    <n v="232000"/>
    <n v="0.7"/>
    <n v="136"/>
    <x v="1"/>
    <x v="0"/>
    <n v="246"/>
    <x v="1"/>
  </r>
  <r>
    <n v="55"/>
    <x v="0"/>
    <n v="84"/>
    <x v="1"/>
    <x v="1"/>
    <x v="1"/>
    <n v="451000"/>
    <n v="1.3"/>
    <n v="136"/>
    <x v="1"/>
    <x v="0"/>
    <n v="246"/>
    <x v="1"/>
  </r>
  <r>
    <n v="70"/>
    <x v="0"/>
    <n v="2695"/>
    <x v="1"/>
    <x v="2"/>
    <x v="1"/>
    <n v="241000"/>
    <n v="1"/>
    <n v="137"/>
    <x v="0"/>
    <x v="0"/>
    <n v="247"/>
    <x v="1"/>
  </r>
  <r>
    <n v="70"/>
    <x v="0"/>
    <n v="582"/>
    <x v="0"/>
    <x v="2"/>
    <x v="1"/>
    <n v="51000"/>
    <n v="2.7"/>
    <n v="136"/>
    <x v="0"/>
    <x v="1"/>
    <n v="250"/>
    <x v="1"/>
  </r>
  <r>
    <n v="42"/>
    <x v="0"/>
    <n v="64"/>
    <x v="0"/>
    <x v="8"/>
    <x v="1"/>
    <n v="215000"/>
    <n v="3.8"/>
    <n v="128"/>
    <x v="0"/>
    <x v="1"/>
    <n v="250"/>
    <x v="1"/>
  </r>
  <r>
    <n v="65"/>
    <x v="0"/>
    <n v="1688"/>
    <x v="0"/>
    <x v="1"/>
    <x v="1"/>
    <n v="263358.03000000003"/>
    <n v="1.1000000000000001"/>
    <n v="138"/>
    <x v="0"/>
    <x v="1"/>
    <n v="250"/>
    <x v="1"/>
  </r>
  <r>
    <n v="50"/>
    <x v="1"/>
    <n v="54"/>
    <x v="0"/>
    <x v="2"/>
    <x v="1"/>
    <n v="279000"/>
    <n v="0.8"/>
    <n v="141"/>
    <x v="0"/>
    <x v="0"/>
    <n v="250"/>
    <x v="1"/>
  </r>
  <r>
    <n v="55"/>
    <x v="1"/>
    <n v="170"/>
    <x v="1"/>
    <x v="2"/>
    <x v="1"/>
    <n v="336000"/>
    <n v="1.2"/>
    <n v="135"/>
    <x v="0"/>
    <x v="0"/>
    <n v="250"/>
    <x v="1"/>
  </r>
  <r>
    <n v="60"/>
    <x v="0"/>
    <n v="253"/>
    <x v="0"/>
    <x v="6"/>
    <x v="1"/>
    <n v="279000"/>
    <n v="1.7"/>
    <n v="140"/>
    <x v="0"/>
    <x v="0"/>
    <n v="250"/>
    <x v="1"/>
  </r>
  <r>
    <n v="45"/>
    <x v="0"/>
    <n v="582"/>
    <x v="1"/>
    <x v="11"/>
    <x v="1"/>
    <n v="543000"/>
    <n v="1"/>
    <n v="132"/>
    <x v="1"/>
    <x v="0"/>
    <n v="250"/>
    <x v="1"/>
  </r>
  <r>
    <n v="65"/>
    <x v="0"/>
    <n v="892"/>
    <x v="1"/>
    <x v="6"/>
    <x v="1"/>
    <n v="263358.03000000003"/>
    <n v="1.1000000000000001"/>
    <n v="142"/>
    <x v="1"/>
    <x v="0"/>
    <n v="256"/>
    <x v="1"/>
  </r>
  <r>
    <n v="90"/>
    <x v="1"/>
    <n v="337"/>
    <x v="0"/>
    <x v="1"/>
    <x v="1"/>
    <n v="390000"/>
    <n v="0.9"/>
    <n v="144"/>
    <x v="1"/>
    <x v="0"/>
    <n v="256"/>
    <x v="1"/>
  </r>
  <r>
    <n v="45"/>
    <x v="0"/>
    <n v="615"/>
    <x v="1"/>
    <x v="11"/>
    <x v="1"/>
    <n v="222000"/>
    <n v="0.8"/>
    <n v="141"/>
    <x v="1"/>
    <x v="0"/>
    <n v="257"/>
    <x v="1"/>
  </r>
  <r>
    <n v="60"/>
    <x v="0"/>
    <n v="320"/>
    <x v="0"/>
    <x v="6"/>
    <x v="1"/>
    <n v="133000"/>
    <n v="1.4"/>
    <n v="139"/>
    <x v="0"/>
    <x v="0"/>
    <n v="258"/>
    <x v="1"/>
  </r>
  <r>
    <n v="52"/>
    <x v="0"/>
    <n v="190"/>
    <x v="1"/>
    <x v="1"/>
    <x v="1"/>
    <n v="382000"/>
    <n v="1"/>
    <n v="140"/>
    <x v="0"/>
    <x v="1"/>
    <n v="258"/>
    <x v="1"/>
  </r>
  <r>
    <n v="63"/>
    <x v="1"/>
    <n v="103"/>
    <x v="1"/>
    <x v="6"/>
    <x v="1"/>
    <n v="179000"/>
    <n v="0.9"/>
    <n v="136"/>
    <x v="0"/>
    <x v="1"/>
    <n v="270"/>
    <x v="1"/>
  </r>
  <r>
    <n v="62"/>
    <x v="0"/>
    <n v="61"/>
    <x v="1"/>
    <x v="1"/>
    <x v="0"/>
    <n v="155000"/>
    <n v="1.1000000000000001"/>
    <n v="143"/>
    <x v="0"/>
    <x v="1"/>
    <n v="270"/>
    <x v="1"/>
  </r>
  <r>
    <n v="55"/>
    <x v="0"/>
    <n v="1820"/>
    <x v="0"/>
    <x v="1"/>
    <x v="1"/>
    <n v="270000"/>
    <n v="1.2"/>
    <n v="139"/>
    <x v="1"/>
    <x v="0"/>
    <n v="271"/>
    <x v="1"/>
  </r>
  <r>
    <n v="45"/>
    <x v="0"/>
    <n v="2060"/>
    <x v="1"/>
    <x v="4"/>
    <x v="1"/>
    <n v="742000"/>
    <n v="0.8"/>
    <n v="138"/>
    <x v="1"/>
    <x v="0"/>
    <n v="278"/>
    <x v="1"/>
  </r>
  <r>
    <n v="45"/>
    <x v="0"/>
    <n v="2413"/>
    <x v="0"/>
    <x v="1"/>
    <x v="1"/>
    <n v="140000"/>
    <n v="1.4"/>
    <n v="140"/>
    <x v="0"/>
    <x v="1"/>
    <n v="280"/>
    <x v="1"/>
  </r>
  <r>
    <n v="50"/>
    <x v="0"/>
    <n v="196"/>
    <x v="0"/>
    <x v="12"/>
    <x v="1"/>
    <n v="395000"/>
    <n v="1.6"/>
    <n v="136"/>
    <x v="0"/>
    <x v="1"/>
    <n v="285"/>
    <x v="1"/>
  </r>
  <r>
    <m/>
    <x v="2"/>
    <m/>
    <x v="2"/>
    <x v="17"/>
    <x v="2"/>
    <m/>
    <m/>
    <m/>
    <x v="2"/>
    <x v="2"/>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D97AC5-67DB-4CAD-9ACE-9488969E0515}" name="PivotTable20"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4:O31" firstHeaderRow="1" firstDataRow="1" firstDataCol="1"/>
  <pivotFields count="13">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Row" dataField="1" showAll="0">
      <items count="4">
        <item x="0"/>
        <item x="1"/>
        <item h="1" x="2"/>
        <item t="default"/>
      </items>
    </pivotField>
    <pivotField showAll="0"/>
    <pivotField showAll="0"/>
  </pivotFields>
  <rowFields count="2">
    <field x="10"/>
    <field x="9"/>
  </rowFields>
  <rowItems count="7">
    <i>
      <x/>
    </i>
    <i r="1">
      <x/>
    </i>
    <i r="1">
      <x v="1"/>
    </i>
    <i>
      <x v="1"/>
    </i>
    <i r="1">
      <x/>
    </i>
    <i r="1">
      <x v="1"/>
    </i>
    <i t="grand">
      <x/>
    </i>
  </rowItems>
  <colItems count="1">
    <i/>
  </colItems>
  <dataFields count="1">
    <dataField name="Count of Smoker" fld="10" subtotal="count" baseField="0" baseItem="0"/>
  </dataFields>
  <formats count="12">
    <format dxfId="154">
      <pivotArea type="all" dataOnly="0" outline="0" fieldPosition="0"/>
    </format>
    <format dxfId="153">
      <pivotArea outline="0" collapsedLevelsAreSubtotals="1" fieldPosition="0"/>
    </format>
    <format dxfId="152">
      <pivotArea field="10" type="button" dataOnly="0" labelOnly="1" outline="0" axis="axisRow" fieldPosition="0"/>
    </format>
    <format dxfId="151">
      <pivotArea dataOnly="0" labelOnly="1" fieldPosition="0">
        <references count="1">
          <reference field="10" count="0"/>
        </references>
      </pivotArea>
    </format>
    <format dxfId="150">
      <pivotArea dataOnly="0" labelOnly="1" grandRow="1" outline="0" fieldPosition="0"/>
    </format>
    <format dxfId="149">
      <pivotArea dataOnly="0" labelOnly="1" fieldPosition="0">
        <references count="2">
          <reference field="9" count="2">
            <x v="0"/>
            <x v="1"/>
          </reference>
          <reference field="10" count="1" selected="0">
            <x v="0"/>
          </reference>
        </references>
      </pivotArea>
    </format>
    <format dxfId="148">
      <pivotArea dataOnly="0" labelOnly="1" fieldPosition="0">
        <references count="2">
          <reference field="9" count="2">
            <x v="0"/>
            <x v="1"/>
          </reference>
          <reference field="10" count="1" selected="0">
            <x v="1"/>
          </reference>
        </references>
      </pivotArea>
    </format>
    <format dxfId="147">
      <pivotArea dataOnly="0" labelOnly="1" outline="0" axis="axisValues" fieldPosition="0"/>
    </format>
    <format dxfId="146">
      <pivotArea dataOnly="0" labelOnly="1" fieldPosition="0">
        <references count="2">
          <reference field="9" count="1">
            <x v="0"/>
          </reference>
          <reference field="10" count="1" selected="0">
            <x v="0"/>
          </reference>
        </references>
      </pivotArea>
    </format>
    <format dxfId="145">
      <pivotArea dataOnly="0" labelOnly="1" fieldPosition="0">
        <references count="2">
          <reference field="9" count="1">
            <x v="1"/>
          </reference>
          <reference field="10" count="1" selected="0">
            <x v="0"/>
          </reference>
        </references>
      </pivotArea>
    </format>
    <format dxfId="144">
      <pivotArea dataOnly="0" labelOnly="1" fieldPosition="0">
        <references count="2">
          <reference field="9" count="1">
            <x v="0"/>
          </reference>
          <reference field="10" count="1" selected="0">
            <x v="1"/>
          </reference>
        </references>
      </pivotArea>
    </format>
    <format dxfId="143">
      <pivotArea dataOnly="0" labelOnly="1" fieldPosition="0">
        <references count="2">
          <reference field="9" count="1">
            <x v="1"/>
          </reference>
          <reference field="10" count="1" selected="0">
            <x v="1"/>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F41342D-2715-4EA5-BA61-6220CBB8C829}" name="PivotTable10"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pivotField showAll="0"/>
    <pivotField showAll="0"/>
    <pivotField showAll="0"/>
    <pivotField axis="axisRow" dataField="1" showAll="0">
      <items count="4">
        <item x="1"/>
        <item x="0"/>
        <item h="1" x="2"/>
        <item t="default"/>
      </items>
    </pivotField>
    <pivotField showAll="0"/>
    <pivotField showAll="0"/>
    <pivotField showAll="0"/>
    <pivotField axis="axisRow" showAll="0">
      <items count="4">
        <item x="0"/>
        <item x="1"/>
        <item x="2"/>
        <item t="default"/>
      </items>
    </pivotField>
    <pivotField showAll="0"/>
    <pivotField showAll="0"/>
    <pivotField showAll="0"/>
  </pivotFields>
  <rowFields count="2">
    <field x="5"/>
    <field x="9"/>
  </rowFields>
  <rowItems count="7">
    <i>
      <x/>
    </i>
    <i r="1">
      <x/>
    </i>
    <i r="1">
      <x v="1"/>
    </i>
    <i>
      <x v="1"/>
    </i>
    <i r="1">
      <x/>
    </i>
    <i r="1">
      <x v="1"/>
    </i>
    <i t="grand">
      <x/>
    </i>
  </rowItems>
  <colItems count="1">
    <i/>
  </colItems>
  <dataFields count="1">
    <dataField name="Count of high_blood_pressure" fld="5" subtotal="count" baseField="0" baseItem="0"/>
  </dataFields>
  <formats count="8">
    <format dxfId="55">
      <pivotArea dataOnly="0" labelOnly="1" fieldPosition="0">
        <references count="2">
          <reference field="5" count="1" selected="0">
            <x v="0"/>
          </reference>
          <reference field="9" count="1">
            <x v="1"/>
          </reference>
        </references>
      </pivotArea>
    </format>
    <format dxfId="54">
      <pivotArea collapsedLevelsAreSubtotals="1" fieldPosition="0">
        <references count="2">
          <reference field="5" count="1" selected="0">
            <x v="0"/>
          </reference>
          <reference field="9" count="1">
            <x v="1"/>
          </reference>
        </references>
      </pivotArea>
    </format>
    <format dxfId="53">
      <pivotArea dataOnly="0" labelOnly="1" fieldPosition="0">
        <references count="2">
          <reference field="5" count="1" selected="0">
            <x v="0"/>
          </reference>
          <reference field="9" count="1">
            <x v="0"/>
          </reference>
        </references>
      </pivotArea>
    </format>
    <format dxfId="52">
      <pivotArea collapsedLevelsAreSubtotals="1" fieldPosition="0">
        <references count="2">
          <reference field="5" count="1" selected="0">
            <x v="0"/>
          </reference>
          <reference field="9" count="1">
            <x v="0"/>
          </reference>
        </references>
      </pivotArea>
    </format>
    <format dxfId="51">
      <pivotArea dataOnly="0" labelOnly="1" fieldPosition="0">
        <references count="2">
          <reference field="5" count="1" selected="0">
            <x v="1"/>
          </reference>
          <reference field="9" count="1">
            <x v="0"/>
          </reference>
        </references>
      </pivotArea>
    </format>
    <format dxfId="50">
      <pivotArea collapsedLevelsAreSubtotals="1" fieldPosition="0">
        <references count="2">
          <reference field="5" count="1" selected="0">
            <x v="1"/>
          </reference>
          <reference field="9" count="1">
            <x v="0"/>
          </reference>
        </references>
      </pivotArea>
    </format>
    <format dxfId="49">
      <pivotArea dataOnly="0" labelOnly="1" fieldPosition="0">
        <references count="2">
          <reference field="5" count="1" selected="0">
            <x v="1"/>
          </reference>
          <reference field="9" count="1">
            <x v="1"/>
          </reference>
        </references>
      </pivotArea>
    </format>
    <format dxfId="48">
      <pivotArea collapsedLevelsAreSubtotals="1" fieldPosition="0">
        <references count="2">
          <reference field="5" count="1" selected="0">
            <x v="1"/>
          </reference>
          <reference field="9"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1DBB385-92AA-4D1A-BFA1-14233004D6F9}" name="PivotTable1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Row" dataField="1" showAll="0">
      <items count="4">
        <item x="0"/>
        <item x="1"/>
        <item h="1" x="2"/>
        <item t="default"/>
      </items>
    </pivotField>
    <pivotField showAll="0"/>
    <pivotField showAll="0"/>
  </pivotFields>
  <rowFields count="2">
    <field x="10"/>
    <field x="9"/>
  </rowFields>
  <rowItems count="7">
    <i>
      <x/>
    </i>
    <i r="1">
      <x/>
    </i>
    <i r="1">
      <x v="1"/>
    </i>
    <i>
      <x v="1"/>
    </i>
    <i r="1">
      <x/>
    </i>
    <i r="1">
      <x v="1"/>
    </i>
    <i t="grand">
      <x/>
    </i>
  </rowItems>
  <colItems count="1">
    <i/>
  </colItems>
  <dataFields count="1">
    <dataField name="Count of Smoker" fld="10" subtotal="count" baseField="0" baseItem="0"/>
  </dataFields>
  <formats count="8">
    <format dxfId="47">
      <pivotArea dataOnly="0" labelOnly="1" fieldPosition="0">
        <references count="2">
          <reference field="9" count="1">
            <x v="0"/>
          </reference>
          <reference field="10" count="1" selected="0">
            <x v="0"/>
          </reference>
        </references>
      </pivotArea>
    </format>
    <format dxfId="46">
      <pivotArea collapsedLevelsAreSubtotals="1" fieldPosition="0">
        <references count="2">
          <reference field="9" count="1">
            <x v="0"/>
          </reference>
          <reference field="10" count="1" selected="0">
            <x v="0"/>
          </reference>
        </references>
      </pivotArea>
    </format>
    <format dxfId="45">
      <pivotArea dataOnly="0" labelOnly="1" fieldPosition="0">
        <references count="2">
          <reference field="9" count="1">
            <x v="0"/>
          </reference>
          <reference field="10" count="1" selected="0">
            <x v="1"/>
          </reference>
        </references>
      </pivotArea>
    </format>
    <format dxfId="44">
      <pivotArea collapsedLevelsAreSubtotals="1" fieldPosition="0">
        <references count="2">
          <reference field="9" count="1">
            <x v="0"/>
          </reference>
          <reference field="10" count="1" selected="0">
            <x v="1"/>
          </reference>
        </references>
      </pivotArea>
    </format>
    <format dxfId="43">
      <pivotArea dataOnly="0" labelOnly="1" fieldPosition="0">
        <references count="2">
          <reference field="9" count="1">
            <x v="1"/>
          </reference>
          <reference field="10" count="1" selected="0">
            <x v="0"/>
          </reference>
        </references>
      </pivotArea>
    </format>
    <format dxfId="42">
      <pivotArea collapsedLevelsAreSubtotals="1" fieldPosition="0">
        <references count="2">
          <reference field="9" count="1">
            <x v="1"/>
          </reference>
          <reference field="10" count="1" selected="0">
            <x v="0"/>
          </reference>
        </references>
      </pivotArea>
    </format>
    <format dxfId="41">
      <pivotArea dataOnly="0" labelOnly="1" fieldPosition="0">
        <references count="2">
          <reference field="9" count="1">
            <x v="1"/>
          </reference>
          <reference field="10" count="1" selected="0">
            <x v="1"/>
          </reference>
        </references>
      </pivotArea>
    </format>
    <format dxfId="40">
      <pivotArea collapsedLevelsAreSubtotals="1" fieldPosition="0">
        <references count="2">
          <reference field="9" count="1">
            <x v="1"/>
          </reference>
          <reference field="10" count="1" selected="0">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D7E78CD-039F-4C9B-9CDF-9DB58323ECCF}" name="PivotTable5"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22:O29" firstHeaderRow="1" firstDataRow="1" firstDataCol="1"/>
  <pivotFields count="13">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axis="axisRow" dataField="1" showAll="0">
      <items count="4">
        <item x="0"/>
        <item x="1"/>
        <item h="1" x="2"/>
        <item t="default"/>
      </items>
    </pivotField>
    <pivotField showAll="0"/>
    <pivotField showAll="0"/>
  </pivotFields>
  <rowFields count="2">
    <field x="10"/>
    <field x="9"/>
  </rowFields>
  <rowItems count="7">
    <i>
      <x/>
    </i>
    <i r="1">
      <x/>
    </i>
    <i r="1">
      <x v="1"/>
    </i>
    <i>
      <x v="1"/>
    </i>
    <i r="1">
      <x/>
    </i>
    <i r="1">
      <x v="1"/>
    </i>
    <i t="grand">
      <x/>
    </i>
  </rowItems>
  <colItems count="1">
    <i/>
  </colItems>
  <dataFields count="1">
    <dataField name="Count of Smoker" fld="10" subtotal="count" baseField="0" baseItem="0"/>
  </dataFields>
  <formats count="9">
    <format dxfId="83">
      <pivotArea dataOnly="0" labelOnly="1" fieldPosition="0">
        <references count="2">
          <reference field="9" count="1">
            <x v="0"/>
          </reference>
          <reference field="10" count="1" selected="0">
            <x v="0"/>
          </reference>
        </references>
      </pivotArea>
    </format>
    <format dxfId="82">
      <pivotArea collapsedLevelsAreSubtotals="1" fieldPosition="0">
        <references count="2">
          <reference field="9" count="1">
            <x v="0"/>
          </reference>
          <reference field="10" count="1" selected="0">
            <x v="0"/>
          </reference>
        </references>
      </pivotArea>
    </format>
    <format dxfId="81">
      <pivotArea dataOnly="0" labelOnly="1" fieldPosition="0">
        <references count="2">
          <reference field="9" count="1">
            <x v="0"/>
          </reference>
          <reference field="10" count="1" selected="0">
            <x v="1"/>
          </reference>
        </references>
      </pivotArea>
    </format>
    <format dxfId="80">
      <pivotArea collapsedLevelsAreSubtotals="1" fieldPosition="0">
        <references count="2">
          <reference field="9" count="1">
            <x v="0"/>
          </reference>
          <reference field="10" count="1" selected="0">
            <x v="1"/>
          </reference>
        </references>
      </pivotArea>
    </format>
    <format dxfId="79">
      <pivotArea dataOnly="0" labelOnly="1" fieldPosition="0">
        <references count="2">
          <reference field="9" count="1">
            <x v="1"/>
          </reference>
          <reference field="10" count="1" selected="0">
            <x v="0"/>
          </reference>
        </references>
      </pivotArea>
    </format>
    <format dxfId="78">
      <pivotArea collapsedLevelsAreSubtotals="1" fieldPosition="0">
        <references count="2">
          <reference field="9" count="1">
            <x v="1"/>
          </reference>
          <reference field="10" count="1" selected="0">
            <x v="0"/>
          </reference>
        </references>
      </pivotArea>
    </format>
    <format dxfId="77">
      <pivotArea dataOnly="0" labelOnly="1" fieldPosition="0">
        <references count="2">
          <reference field="9" count="1">
            <x v="1"/>
          </reference>
          <reference field="10" count="1" selected="0">
            <x v="1"/>
          </reference>
        </references>
      </pivotArea>
    </format>
    <format dxfId="76">
      <pivotArea collapsedLevelsAreSubtotals="1" fieldPosition="0">
        <references count="2">
          <reference field="9" count="1">
            <x v="1"/>
          </reference>
          <reference field="10" count="1" selected="0">
            <x v="1"/>
          </reference>
        </references>
      </pivotArea>
    </format>
    <format dxfId="75">
      <pivotArea field="1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BE61781C-90EF-41C6-A5BB-D31F189D5509}" name="PivotTable4"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3:S20" firstHeaderRow="1" firstDataRow="1" firstDataCol="1"/>
  <pivotFields count="13">
    <pivotField showAll="0"/>
    <pivotField showAll="0"/>
    <pivotField showAll="0"/>
    <pivotField showAll="0"/>
    <pivotField showAll="0"/>
    <pivotField axis="axisRow" dataField="1" showAll="0">
      <items count="4">
        <item x="1"/>
        <item x="0"/>
        <item h="1" x="2"/>
        <item t="default"/>
      </items>
    </pivotField>
    <pivotField showAll="0"/>
    <pivotField showAll="0"/>
    <pivotField showAll="0"/>
    <pivotField axis="axisRow" showAll="0">
      <items count="4">
        <item x="0"/>
        <item x="1"/>
        <item x="2"/>
        <item t="default"/>
      </items>
    </pivotField>
    <pivotField showAll="0"/>
    <pivotField showAll="0"/>
    <pivotField showAll="0"/>
  </pivotFields>
  <rowFields count="2">
    <field x="5"/>
    <field x="9"/>
  </rowFields>
  <rowItems count="7">
    <i>
      <x/>
    </i>
    <i r="1">
      <x/>
    </i>
    <i r="1">
      <x v="1"/>
    </i>
    <i>
      <x v="1"/>
    </i>
    <i r="1">
      <x/>
    </i>
    <i r="1">
      <x v="1"/>
    </i>
    <i t="grand">
      <x/>
    </i>
  </rowItems>
  <colItems count="1">
    <i/>
  </colItems>
  <dataFields count="1">
    <dataField name="Count of high_blood_pressure" fld="5" subtotal="count" baseField="0" baseItem="0"/>
  </dataFields>
  <formats count="8">
    <format dxfId="91">
      <pivotArea dataOnly="0" labelOnly="1" fieldPosition="0">
        <references count="2">
          <reference field="5" count="1" selected="0">
            <x v="0"/>
          </reference>
          <reference field="9" count="1">
            <x v="0"/>
          </reference>
        </references>
      </pivotArea>
    </format>
    <format dxfId="90">
      <pivotArea collapsedLevelsAreSubtotals="1" fieldPosition="0">
        <references count="2">
          <reference field="5" count="1" selected="0">
            <x v="0"/>
          </reference>
          <reference field="9" count="1">
            <x v="0"/>
          </reference>
        </references>
      </pivotArea>
    </format>
    <format dxfId="89">
      <pivotArea dataOnly="0" labelOnly="1" fieldPosition="0">
        <references count="2">
          <reference field="5" count="1" selected="0">
            <x v="1"/>
          </reference>
          <reference field="9" count="1">
            <x v="0"/>
          </reference>
        </references>
      </pivotArea>
    </format>
    <format dxfId="88">
      <pivotArea collapsedLevelsAreSubtotals="1" fieldPosition="0">
        <references count="2">
          <reference field="5" count="1" selected="0">
            <x v="1"/>
          </reference>
          <reference field="9" count="1">
            <x v="0"/>
          </reference>
        </references>
      </pivotArea>
    </format>
    <format dxfId="87">
      <pivotArea dataOnly="0" labelOnly="1" fieldPosition="0">
        <references count="2">
          <reference field="5" count="1" selected="0">
            <x v="0"/>
          </reference>
          <reference field="9" count="1">
            <x v="1"/>
          </reference>
        </references>
      </pivotArea>
    </format>
    <format dxfId="86">
      <pivotArea collapsedLevelsAreSubtotals="1" fieldPosition="0">
        <references count="2">
          <reference field="5" count="1" selected="0">
            <x v="0"/>
          </reference>
          <reference field="9" count="1">
            <x v="1"/>
          </reference>
        </references>
      </pivotArea>
    </format>
    <format dxfId="85">
      <pivotArea dataOnly="0" labelOnly="1" fieldPosition="0">
        <references count="2">
          <reference field="5" count="1" selected="0">
            <x v="1"/>
          </reference>
          <reference field="9" count="1">
            <x v="1"/>
          </reference>
        </references>
      </pivotArea>
    </format>
    <format dxfId="84">
      <pivotArea collapsedLevelsAreSubtotals="1" fieldPosition="0">
        <references count="2">
          <reference field="5" count="1" selected="0">
            <x v="1"/>
          </reference>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CD052F9-0B53-49E1-B0A0-CB13933ACB37}" name="PivotTable3"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3:O20" firstHeaderRow="1" firstDataRow="1" firstDataCol="1"/>
  <pivotFields count="13">
    <pivotField showAll="0">
      <items count="43">
        <item x="32"/>
        <item x="9"/>
        <item x="11"/>
        <item x="22"/>
        <item x="16"/>
        <item x="8"/>
        <item x="24"/>
        <item x="36"/>
        <item x="0"/>
        <item x="3"/>
        <item x="15"/>
        <item x="28"/>
        <item x="2"/>
        <item x="38"/>
        <item x="7"/>
        <item x="39"/>
        <item x="17"/>
        <item x="10"/>
        <item x="30"/>
        <item x="4"/>
        <item x="33"/>
        <item x="23"/>
        <item x="27"/>
        <item x="18"/>
        <item x="29"/>
        <item x="1"/>
        <item x="21"/>
        <item x="13"/>
        <item x="26"/>
        <item x="31"/>
        <item x="6"/>
        <item x="5"/>
        <item x="34"/>
        <item x="12"/>
        <item x="37"/>
        <item x="35"/>
        <item x="14"/>
        <item x="19"/>
        <item x="25"/>
        <item x="20"/>
        <item x="40"/>
        <item x="41"/>
        <item t="default"/>
      </items>
    </pivotField>
    <pivotField showAll="0"/>
    <pivotField showAll="0"/>
    <pivotField axis="axisRow" dataField="1" showAll="0">
      <items count="4">
        <item x="0"/>
        <item x="1"/>
        <item h="1" x="2"/>
        <item t="default"/>
      </items>
    </pivotField>
    <pivotField showAll="0"/>
    <pivotField showAll="0"/>
    <pivotField showAll="0"/>
    <pivotField showAll="0"/>
    <pivotField showAll="0"/>
    <pivotField axis="axisRow" showAll="0">
      <items count="4">
        <item x="0"/>
        <item x="1"/>
        <item x="2"/>
        <item t="default"/>
      </items>
    </pivotField>
    <pivotField showAll="0"/>
    <pivotField showAll="0"/>
    <pivotField showAll="0"/>
  </pivotFields>
  <rowFields count="2">
    <field x="3"/>
    <field x="9"/>
  </rowFields>
  <rowItems count="7">
    <i>
      <x/>
    </i>
    <i r="1">
      <x/>
    </i>
    <i r="1">
      <x v="1"/>
    </i>
    <i>
      <x v="1"/>
    </i>
    <i r="1">
      <x/>
    </i>
    <i r="1">
      <x v="1"/>
    </i>
    <i t="grand">
      <x/>
    </i>
  </rowItems>
  <colItems count="1">
    <i/>
  </colItems>
  <dataFields count="1">
    <dataField name="Count of diabetes" fld="3" subtotal="count" baseField="0" baseItem="0"/>
  </dataFields>
  <formats count="8">
    <format dxfId="99">
      <pivotArea dataOnly="0" labelOnly="1" fieldPosition="0">
        <references count="2">
          <reference field="3" count="1" selected="0">
            <x v="1"/>
          </reference>
          <reference field="9" count="1">
            <x v="1"/>
          </reference>
        </references>
      </pivotArea>
    </format>
    <format dxfId="98">
      <pivotArea collapsedLevelsAreSubtotals="1" fieldPosition="0">
        <references count="2">
          <reference field="3" count="1" selected="0">
            <x v="1"/>
          </reference>
          <reference field="9" count="1">
            <x v="1"/>
          </reference>
        </references>
      </pivotArea>
    </format>
    <format dxfId="97">
      <pivotArea dataOnly="0" labelOnly="1" fieldPosition="0">
        <references count="2">
          <reference field="3" count="1" selected="0">
            <x v="0"/>
          </reference>
          <reference field="9" count="1">
            <x v="1"/>
          </reference>
        </references>
      </pivotArea>
    </format>
    <format dxfId="96">
      <pivotArea collapsedLevelsAreSubtotals="1" fieldPosition="0">
        <references count="2">
          <reference field="3" count="1" selected="0">
            <x v="0"/>
          </reference>
          <reference field="9" count="1">
            <x v="1"/>
          </reference>
        </references>
      </pivotArea>
    </format>
    <format dxfId="95">
      <pivotArea dataOnly="0" labelOnly="1" fieldPosition="0">
        <references count="2">
          <reference field="3" count="1" selected="0">
            <x v="0"/>
          </reference>
          <reference field="9" count="1">
            <x v="0"/>
          </reference>
        </references>
      </pivotArea>
    </format>
    <format dxfId="94">
      <pivotArea collapsedLevelsAreSubtotals="1" fieldPosition="0">
        <references count="2">
          <reference field="3" count="1" selected="0">
            <x v="0"/>
          </reference>
          <reference field="9" count="1">
            <x v="0"/>
          </reference>
        </references>
      </pivotArea>
    </format>
    <format dxfId="93">
      <pivotArea dataOnly="0" labelOnly="1" fieldPosition="0">
        <references count="2">
          <reference field="3" count="1" selected="0">
            <x v="1"/>
          </reference>
          <reference field="9" count="1">
            <x v="0"/>
          </reference>
        </references>
      </pivotArea>
    </format>
    <format dxfId="92">
      <pivotArea collapsedLevelsAreSubtotals="1" fieldPosition="0">
        <references count="2">
          <reference field="3" count="1" selected="0">
            <x v="1"/>
          </reference>
          <reference field="9"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8FDC671-27C4-497B-B78A-1C0FEF25F3CD}" name="PivotTable2"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4:S11" firstHeaderRow="1" firstDataRow="1" firstDataCol="1"/>
  <pivotFields count="13">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axis="axisRow" showAll="0">
      <items count="4">
        <item x="0"/>
        <item x="1"/>
        <item h="1" x="2"/>
        <item t="default"/>
      </items>
    </pivotField>
    <pivotField showAll="0"/>
    <pivotField showAll="0"/>
    <pivotField showAll="0"/>
  </pivotFields>
  <rowFields count="2">
    <field x="1"/>
    <field x="9"/>
  </rowFields>
  <rowItems count="7">
    <i>
      <x/>
    </i>
    <i r="1">
      <x/>
    </i>
    <i r="1">
      <x v="1"/>
    </i>
    <i>
      <x v="1"/>
    </i>
    <i r="1">
      <x/>
    </i>
    <i r="1">
      <x v="1"/>
    </i>
    <i t="grand">
      <x/>
    </i>
  </rowItems>
  <colItems count="1">
    <i/>
  </colItems>
  <dataFields count="1">
    <dataField name="Count of anaemia" fld="1" subtotal="count" baseField="0" baseItem="0"/>
  </dataFields>
  <formats count="8">
    <format dxfId="107">
      <pivotArea dataOnly="0" labelOnly="1" fieldPosition="0">
        <references count="2">
          <reference field="1" count="1" selected="0">
            <x v="0"/>
          </reference>
          <reference field="9" count="1">
            <x v="0"/>
          </reference>
        </references>
      </pivotArea>
    </format>
    <format dxfId="106">
      <pivotArea collapsedLevelsAreSubtotals="1" fieldPosition="0">
        <references count="2">
          <reference field="1" count="1" selected="0">
            <x v="0"/>
          </reference>
          <reference field="9" count="1">
            <x v="0"/>
          </reference>
        </references>
      </pivotArea>
    </format>
    <format dxfId="105">
      <pivotArea dataOnly="0" labelOnly="1" fieldPosition="0">
        <references count="2">
          <reference field="1" count="1" selected="0">
            <x v="1"/>
          </reference>
          <reference field="9" count="1">
            <x v="0"/>
          </reference>
        </references>
      </pivotArea>
    </format>
    <format dxfId="104">
      <pivotArea collapsedLevelsAreSubtotals="1" fieldPosition="0">
        <references count="2">
          <reference field="1" count="1" selected="0">
            <x v="1"/>
          </reference>
          <reference field="9" count="1">
            <x v="0"/>
          </reference>
        </references>
      </pivotArea>
    </format>
    <format dxfId="103">
      <pivotArea collapsedLevelsAreSubtotals="1" fieldPosition="0">
        <references count="2">
          <reference field="1" count="1" selected="0">
            <x v="0"/>
          </reference>
          <reference field="9" count="1">
            <x v="1"/>
          </reference>
        </references>
      </pivotArea>
    </format>
    <format dxfId="102">
      <pivotArea dataOnly="0" labelOnly="1" fieldPosition="0">
        <references count="2">
          <reference field="1" count="1" selected="0">
            <x v="0"/>
          </reference>
          <reference field="9" count="1">
            <x v="1"/>
          </reference>
        </references>
      </pivotArea>
    </format>
    <format dxfId="101">
      <pivotArea dataOnly="0" labelOnly="1" fieldPosition="0">
        <references count="2">
          <reference field="1" count="1" selected="0">
            <x v="1"/>
          </reference>
          <reference field="9" count="1">
            <x v="1"/>
          </reference>
        </references>
      </pivotArea>
    </format>
    <format dxfId="100">
      <pivotArea collapsedLevelsAreSubtotals="1" fieldPosition="0">
        <references count="2">
          <reference field="1" count="1" selected="0">
            <x v="1"/>
          </reference>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20DDBA9-7243-4C64-B56B-5DE3E435A9AA}" name="PivotTable1"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4:O7"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4">
        <item x="0"/>
        <item x="1"/>
        <item h="1" x="2"/>
        <item t="default"/>
      </items>
    </pivotField>
    <pivotField showAll="0"/>
    <pivotField showAll="0"/>
    <pivotField showAll="0"/>
  </pivotFields>
  <rowFields count="1">
    <field x="9"/>
  </rowFields>
  <rowItems count="3">
    <i>
      <x/>
    </i>
    <i>
      <x v="1"/>
    </i>
    <i t="grand">
      <x/>
    </i>
  </rowItems>
  <colItems count="1">
    <i/>
  </colItems>
  <dataFields count="1">
    <dataField name="Count of sex" fld="9" subtotal="count" baseField="0" baseItem="0"/>
  </dataFields>
  <formats count="3">
    <format dxfId="110">
      <pivotArea dataOnly="0" labelOnly="1" fieldPosition="0">
        <references count="1">
          <reference field="9" count="1">
            <x v="0"/>
          </reference>
        </references>
      </pivotArea>
    </format>
    <format dxfId="109">
      <pivotArea collapsedLevelsAreSubtotals="1" fieldPosition="0">
        <references count="1">
          <reference field="9" count="1">
            <x v="0"/>
          </reference>
        </references>
      </pivotArea>
    </format>
    <format dxfId="108">
      <pivotArea dataOnly="0"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7F2648-0E7C-4887-A1A6-725F577F4BE7}" name="PivotTable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3">
    <pivotField showAll="0"/>
    <pivotField showAll="0"/>
    <pivotField showAll="0"/>
    <pivotField showAll="0"/>
    <pivotField showAll="0"/>
    <pivotField showAll="0"/>
    <pivotField showAll="0"/>
    <pivotField showAll="0"/>
    <pivotField showAll="0"/>
    <pivotField axis="axisRow" dataField="1" showAll="0">
      <items count="4">
        <item x="1"/>
        <item x="0"/>
        <item h="1" x="2"/>
        <item t="default"/>
      </items>
    </pivotField>
    <pivotField showAll="0"/>
    <pivotField showAll="0"/>
    <pivotField showAll="0"/>
  </pivotFields>
  <rowFields count="1">
    <field x="9"/>
  </rowFields>
  <rowItems count="3">
    <i>
      <x/>
    </i>
    <i>
      <x v="1"/>
    </i>
    <i t="grand">
      <x/>
    </i>
  </rowItems>
  <colItems count="1">
    <i/>
  </colItems>
  <dataFields count="1">
    <dataField name="Count of sex" fld="9" subtotal="count"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73895414-E2E6-4BD5-81D0-158F699A803E}" name="PivotTable2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axis="axisRow" dataField="1" showAll="0">
      <items count="4">
        <item x="0"/>
        <item x="1"/>
        <item h="1" x="2"/>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s>
  <rowFields count="2">
    <field x="1"/>
    <field x="9"/>
  </rowFields>
  <rowItems count="7">
    <i>
      <x/>
    </i>
    <i r="1">
      <x/>
    </i>
    <i r="1">
      <x v="1"/>
    </i>
    <i>
      <x v="1"/>
    </i>
    <i r="1">
      <x/>
    </i>
    <i r="1">
      <x v="1"/>
    </i>
    <i t="grand">
      <x/>
    </i>
  </rowItems>
  <colItems count="1">
    <i/>
  </colItems>
  <dataFields count="1">
    <dataField name="Count of anaemia" fld="1" subtotal="count" baseField="0" baseItem="0"/>
  </dataFields>
  <formats count="8">
    <format dxfId="142">
      <pivotArea dataOnly="0" labelOnly="1" fieldPosition="0">
        <references count="2">
          <reference field="1" count="1" selected="0">
            <x v="0"/>
          </reference>
          <reference field="9" count="1">
            <x v="0"/>
          </reference>
        </references>
      </pivotArea>
    </format>
    <format dxfId="141">
      <pivotArea collapsedLevelsAreSubtotals="1" fieldPosition="0">
        <references count="2">
          <reference field="1" count="1" selected="0">
            <x v="0"/>
          </reference>
          <reference field="9" count="1">
            <x v="0"/>
          </reference>
        </references>
      </pivotArea>
    </format>
    <format dxfId="140">
      <pivotArea dataOnly="0" labelOnly="1" fieldPosition="0">
        <references count="2">
          <reference field="1" count="1" selected="0">
            <x v="0"/>
          </reference>
          <reference field="9" count="1">
            <x v="1"/>
          </reference>
        </references>
      </pivotArea>
    </format>
    <format dxfId="139">
      <pivotArea collapsedLevelsAreSubtotals="1" fieldPosition="0">
        <references count="2">
          <reference field="1" count="1" selected="0">
            <x v="0"/>
          </reference>
          <reference field="9" count="1">
            <x v="1"/>
          </reference>
        </references>
      </pivotArea>
    </format>
    <format dxfId="138">
      <pivotArea dataOnly="0" labelOnly="1" fieldPosition="0">
        <references count="2">
          <reference field="1" count="1" selected="0">
            <x v="1"/>
          </reference>
          <reference field="9" count="1">
            <x v="0"/>
          </reference>
        </references>
      </pivotArea>
    </format>
    <format dxfId="137">
      <pivotArea dataOnly="0" labelOnly="1" fieldPosition="0">
        <references count="2">
          <reference field="1" count="1" selected="0">
            <x v="1"/>
          </reference>
          <reference field="9" count="1">
            <x v="1"/>
          </reference>
        </references>
      </pivotArea>
    </format>
    <format dxfId="136">
      <pivotArea collapsedLevelsAreSubtotals="1" fieldPosition="0">
        <references count="2">
          <reference field="1" count="1" selected="0">
            <x v="1"/>
          </reference>
          <reference field="9" count="1">
            <x v="1"/>
          </reference>
        </references>
      </pivotArea>
    </format>
    <format dxfId="135">
      <pivotArea collapsedLevelsAreSubtotals="1" fieldPosition="0">
        <references count="2">
          <reference field="1" count="1" selected="0">
            <x v="1"/>
          </reference>
          <reference field="9" count="1">
            <x v="0"/>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 count="1" selected="0">
            <x v="0"/>
          </reference>
          <reference field="9" count="1" selected="0">
            <x v="0"/>
          </reference>
        </references>
      </pivotArea>
    </chartFormat>
    <chartFormat chart="0" format="2">
      <pivotArea type="data" outline="0" fieldPosition="0">
        <references count="3">
          <reference field="4294967294" count="1" selected="0">
            <x v="0"/>
          </reference>
          <reference field="1" count="1" selected="0">
            <x v="0"/>
          </reference>
          <reference field="9" count="1" selected="0">
            <x v="1"/>
          </reference>
        </references>
      </pivotArea>
    </chartFormat>
    <chartFormat chart="0" format="3">
      <pivotArea type="data" outline="0" fieldPosition="0">
        <references count="3">
          <reference field="4294967294" count="1" selected="0">
            <x v="0"/>
          </reference>
          <reference field="1" count="1" selected="0">
            <x v="1"/>
          </reference>
          <reference field="9" count="1" selected="0">
            <x v="0"/>
          </reference>
        </references>
      </pivotArea>
    </chartFormat>
    <chartFormat chart="0" format="4">
      <pivotArea type="data" outline="0" fieldPosition="0">
        <references count="3">
          <reference field="4294967294" count="1" selected="0">
            <x v="0"/>
          </reference>
          <reference field="1"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60388CF-E903-4EDB-9BFF-B587EE60D714}" name="PivotTable2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pivotField showAll="0"/>
    <pivotField axis="axisRow" dataField="1" showAll="0">
      <items count="4">
        <item x="0"/>
        <item x="1"/>
        <item h="1" x="2"/>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s>
  <rowFields count="2">
    <field x="3"/>
    <field x="9"/>
  </rowFields>
  <rowItems count="7">
    <i>
      <x/>
    </i>
    <i r="1">
      <x/>
    </i>
    <i r="1">
      <x v="1"/>
    </i>
    <i>
      <x v="1"/>
    </i>
    <i r="1">
      <x/>
    </i>
    <i r="1">
      <x v="1"/>
    </i>
    <i t="grand">
      <x/>
    </i>
  </rowItems>
  <colItems count="1">
    <i/>
  </colItems>
  <dataFields count="1">
    <dataField name="Count of diabetes" fld="3" subtotal="count" baseField="0" baseItem="0"/>
  </dataFields>
  <formats count="8">
    <format dxfId="134">
      <pivotArea dataOnly="0" labelOnly="1" fieldPosition="0">
        <references count="2">
          <reference field="3" count="1" selected="0">
            <x v="0"/>
          </reference>
          <reference field="9" count="1">
            <x v="0"/>
          </reference>
        </references>
      </pivotArea>
    </format>
    <format dxfId="133">
      <pivotArea dataOnly="0" labelOnly="1" fieldPosition="0">
        <references count="2">
          <reference field="3" count="1" selected="0">
            <x v="0"/>
          </reference>
          <reference field="9" count="1">
            <x v="1"/>
          </reference>
        </references>
      </pivotArea>
    </format>
    <format dxfId="132">
      <pivotArea dataOnly="0" labelOnly="1" fieldPosition="0">
        <references count="2">
          <reference field="3" count="1" selected="0">
            <x v="1"/>
          </reference>
          <reference field="9" count="1">
            <x v="0"/>
          </reference>
        </references>
      </pivotArea>
    </format>
    <format dxfId="131">
      <pivotArea dataOnly="0" labelOnly="1" fieldPosition="0">
        <references count="2">
          <reference field="3" count="1" selected="0">
            <x v="1"/>
          </reference>
          <reference field="9" count="1">
            <x v="1"/>
          </reference>
        </references>
      </pivotArea>
    </format>
    <format dxfId="130">
      <pivotArea collapsedLevelsAreSubtotals="1" fieldPosition="0">
        <references count="2">
          <reference field="3" count="1" selected="0">
            <x v="0"/>
          </reference>
          <reference field="9" count="1">
            <x v="0"/>
          </reference>
        </references>
      </pivotArea>
    </format>
    <format dxfId="129">
      <pivotArea collapsedLevelsAreSubtotals="1" fieldPosition="0">
        <references count="2">
          <reference field="3" count="1" selected="0">
            <x v="0"/>
          </reference>
          <reference field="9" count="1">
            <x v="1"/>
          </reference>
        </references>
      </pivotArea>
    </format>
    <format dxfId="128">
      <pivotArea collapsedLevelsAreSubtotals="1" fieldPosition="0">
        <references count="2">
          <reference field="3" count="1" selected="0">
            <x v="1"/>
          </reference>
          <reference field="9" count="1">
            <x v="0"/>
          </reference>
        </references>
      </pivotArea>
    </format>
    <format dxfId="127">
      <pivotArea collapsedLevelsAreSubtotals="1" fieldPosition="0">
        <references count="2">
          <reference field="3" count="1" selected="0">
            <x v="1"/>
          </reference>
          <reference field="9"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3" count="1" selected="0">
            <x v="0"/>
          </reference>
          <reference field="9" count="1" selected="0">
            <x v="0"/>
          </reference>
        </references>
      </pivotArea>
    </chartFormat>
    <chartFormat chart="0" format="2">
      <pivotArea type="data" outline="0" fieldPosition="0">
        <references count="3">
          <reference field="4294967294" count="1" selected="0">
            <x v="0"/>
          </reference>
          <reference field="3" count="1" selected="0">
            <x v="0"/>
          </reference>
          <reference field="9" count="1" selected="0">
            <x v="1"/>
          </reference>
        </references>
      </pivotArea>
    </chartFormat>
    <chartFormat chart="0" format="3">
      <pivotArea type="data" outline="0" fieldPosition="0">
        <references count="3">
          <reference field="4294967294" count="1" selected="0">
            <x v="0"/>
          </reference>
          <reference field="3" count="1" selected="0">
            <x v="1"/>
          </reference>
          <reference field="9" count="1" selected="0">
            <x v="0"/>
          </reference>
        </references>
      </pivotArea>
    </chartFormat>
    <chartFormat chart="0" format="4">
      <pivotArea type="data" outline="0" fieldPosition="0">
        <references count="3">
          <reference field="4294967294" count="1" selected="0">
            <x v="0"/>
          </reference>
          <reference field="3"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C8E0DC-BD60-4044-8872-F389D33DA926}" name="PivotTable19"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S15:T22" firstHeaderRow="1" firstDataRow="1" firstDataCol="1"/>
  <pivotFields count="13">
    <pivotField showAll="0"/>
    <pivotField showAll="0"/>
    <pivotField showAll="0"/>
    <pivotField showAll="0"/>
    <pivotField showAll="0"/>
    <pivotField axis="axisRow" dataField="1" showAll="0">
      <items count="4">
        <item x="1"/>
        <item x="0"/>
        <item h="1" x="2"/>
        <item t="default"/>
      </items>
    </pivotField>
    <pivotField showAll="0"/>
    <pivotField showAll="0"/>
    <pivotField showAll="0"/>
    <pivotField axis="axisRow" showAll="0">
      <items count="4">
        <item x="1"/>
        <item x="0"/>
        <item x="2"/>
        <item t="default"/>
      </items>
    </pivotField>
    <pivotField showAll="0"/>
    <pivotField showAll="0"/>
    <pivotField showAll="0"/>
  </pivotFields>
  <rowFields count="2">
    <field x="5"/>
    <field x="9"/>
  </rowFields>
  <rowItems count="7">
    <i>
      <x/>
    </i>
    <i r="1">
      <x/>
    </i>
    <i r="1">
      <x v="1"/>
    </i>
    <i>
      <x v="1"/>
    </i>
    <i r="1">
      <x/>
    </i>
    <i r="1">
      <x v="1"/>
    </i>
    <i t="grand">
      <x/>
    </i>
  </rowItems>
  <colItems count="1">
    <i/>
  </colItems>
  <dataFields count="1">
    <dataField name="Count of high_blood_pressure" fld="5" subtotal="count" baseField="0" baseItem="0"/>
  </dataFields>
  <formats count="4">
    <format dxfId="158">
      <pivotArea dataOnly="0" labelOnly="1" fieldPosition="0">
        <references count="2">
          <reference field="5" count="1" selected="0">
            <x v="0"/>
          </reference>
          <reference field="9" count="1">
            <x v="0"/>
          </reference>
        </references>
      </pivotArea>
    </format>
    <format dxfId="157">
      <pivotArea dataOnly="0" labelOnly="1" fieldPosition="0">
        <references count="2">
          <reference field="5" count="1" selected="0">
            <x v="0"/>
          </reference>
          <reference field="9" count="1">
            <x v="1"/>
          </reference>
        </references>
      </pivotArea>
    </format>
    <format dxfId="156">
      <pivotArea dataOnly="0" labelOnly="1" fieldPosition="0">
        <references count="2">
          <reference field="5" count="1" selected="0">
            <x v="1"/>
          </reference>
          <reference field="9" count="1">
            <x v="0"/>
          </reference>
        </references>
      </pivotArea>
    </format>
    <format dxfId="155">
      <pivotArea dataOnly="0" labelOnly="1" fieldPosition="0">
        <references count="2">
          <reference field="5" count="1" selected="0">
            <x v="1"/>
          </reference>
          <reference field="9" count="1">
            <x v="1"/>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216212F7-B585-4BEE-BFD4-BDBF47D3B0ED}" name="PivotTable27"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pivotField showAll="0"/>
    <pivotField showAll="0"/>
    <pivotField showAll="0"/>
    <pivotField axis="axisRow" dataField="1" showAll="0">
      <items count="4">
        <item x="1"/>
        <item x="0"/>
        <item h="1" x="2"/>
        <item t="default"/>
      </items>
    </pivotField>
    <pivotField showAll="0"/>
    <pivotField showAll="0"/>
    <pivotField showAll="0"/>
    <pivotField axis="axisRow" showAll="0">
      <items count="4">
        <item x="1"/>
        <item x="0"/>
        <item x="2"/>
        <item t="default"/>
      </items>
    </pivotField>
    <pivotField showAll="0"/>
    <pivotField showAll="0"/>
    <pivotField showAll="0"/>
  </pivotFields>
  <rowFields count="2">
    <field x="5"/>
    <field x="9"/>
  </rowFields>
  <rowItems count="7">
    <i>
      <x/>
    </i>
    <i r="1">
      <x/>
    </i>
    <i r="1">
      <x v="1"/>
    </i>
    <i>
      <x v="1"/>
    </i>
    <i r="1">
      <x/>
    </i>
    <i r="1">
      <x v="1"/>
    </i>
    <i t="grand">
      <x/>
    </i>
  </rowItems>
  <colItems count="1">
    <i/>
  </colItems>
  <dataFields count="1">
    <dataField name="Count of high_blood_pressure" fld="5" subtotal="count" baseField="0" baseItem="0"/>
  </dataFields>
  <formats count="8">
    <format dxfId="126">
      <pivotArea dataOnly="0" labelOnly="1" fieldPosition="0">
        <references count="2">
          <reference field="5" count="1" selected="0">
            <x v="0"/>
          </reference>
          <reference field="9" count="1">
            <x v="0"/>
          </reference>
        </references>
      </pivotArea>
    </format>
    <format dxfId="125">
      <pivotArea collapsedLevelsAreSubtotals="1" fieldPosition="0">
        <references count="2">
          <reference field="5" count="1" selected="0">
            <x v="0"/>
          </reference>
          <reference field="9" count="1">
            <x v="0"/>
          </reference>
        </references>
      </pivotArea>
    </format>
    <format dxfId="124">
      <pivotArea dataOnly="0" labelOnly="1" fieldPosition="0">
        <references count="2">
          <reference field="5" count="1" selected="0">
            <x v="1"/>
          </reference>
          <reference field="9" count="1">
            <x v="0"/>
          </reference>
        </references>
      </pivotArea>
    </format>
    <format dxfId="123">
      <pivotArea collapsedLevelsAreSubtotals="1" fieldPosition="0">
        <references count="2">
          <reference field="5" count="1" selected="0">
            <x v="1"/>
          </reference>
          <reference field="9" count="1">
            <x v="0"/>
          </reference>
        </references>
      </pivotArea>
    </format>
    <format dxfId="122">
      <pivotArea dataOnly="0" labelOnly="1" fieldPosition="0">
        <references count="2">
          <reference field="5" count="1" selected="0">
            <x v="0"/>
          </reference>
          <reference field="9" count="1">
            <x v="1"/>
          </reference>
        </references>
      </pivotArea>
    </format>
    <format dxfId="121">
      <pivotArea collapsedLevelsAreSubtotals="1" fieldPosition="0">
        <references count="2">
          <reference field="5" count="1" selected="0">
            <x v="0"/>
          </reference>
          <reference field="9" count="1">
            <x v="1"/>
          </reference>
        </references>
      </pivotArea>
    </format>
    <format dxfId="120">
      <pivotArea collapsedLevelsAreSubtotals="1" fieldPosition="0">
        <references count="2">
          <reference field="5" count="1" selected="0">
            <x v="1"/>
          </reference>
          <reference field="9" count="1">
            <x v="1"/>
          </reference>
        </references>
      </pivotArea>
    </format>
    <format dxfId="119">
      <pivotArea dataOnly="0" labelOnly="1" fieldPosition="0">
        <references count="2">
          <reference field="5" count="1" selected="0">
            <x v="1"/>
          </reference>
          <reference field="9" count="1">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5" count="1" selected="0">
            <x v="0"/>
          </reference>
          <reference field="9" count="1" selected="0">
            <x v="0"/>
          </reference>
        </references>
      </pivotArea>
    </chartFormat>
    <chartFormat chart="0" format="2">
      <pivotArea type="data" outline="0" fieldPosition="0">
        <references count="3">
          <reference field="4294967294" count="1" selected="0">
            <x v="0"/>
          </reference>
          <reference field="5" count="1" selected="0">
            <x v="0"/>
          </reference>
          <reference field="9" count="1" selected="0">
            <x v="1"/>
          </reference>
        </references>
      </pivotArea>
    </chartFormat>
    <chartFormat chart="0" format="3">
      <pivotArea type="data" outline="0" fieldPosition="0">
        <references count="3">
          <reference field="4294967294" count="1" selected="0">
            <x v="0"/>
          </reference>
          <reference field="5" count="1" selected="0">
            <x v="1"/>
          </reference>
          <reference field="9" count="1" selected="0">
            <x v="0"/>
          </reference>
        </references>
      </pivotArea>
    </chartFormat>
    <chartFormat chart="0" format="4">
      <pivotArea type="data" outline="0" fieldPosition="0">
        <references count="3">
          <reference field="4294967294" count="1" selected="0">
            <x v="0"/>
          </reference>
          <reference field="5" count="1" selected="0">
            <x v="1"/>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D905C153-1245-4D79-B5F6-FF95AAF5B4FE}" name="PivotTable28"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Row" dataField="1" showAll="0">
      <items count="4">
        <item x="0"/>
        <item x="1"/>
        <item h="1" x="2"/>
        <item t="default"/>
      </items>
    </pivotField>
    <pivotField showAll="0"/>
    <pivotField showAll="0"/>
  </pivotFields>
  <rowFields count="2">
    <field x="10"/>
    <field x="9"/>
  </rowFields>
  <rowItems count="7">
    <i>
      <x/>
    </i>
    <i r="1">
      <x/>
    </i>
    <i r="1">
      <x v="1"/>
    </i>
    <i>
      <x v="1"/>
    </i>
    <i r="1">
      <x/>
    </i>
    <i r="1">
      <x v="1"/>
    </i>
    <i t="grand">
      <x/>
    </i>
  </rowItems>
  <colItems count="1">
    <i/>
  </colItems>
  <dataFields count="1">
    <dataField name="Count of Smoker" fld="10" subtotal="count" baseField="0" baseItem="0"/>
  </dataFields>
  <formats count="8">
    <format dxfId="118">
      <pivotArea dataOnly="0" labelOnly="1" fieldPosition="0">
        <references count="2">
          <reference field="9" count="1">
            <x v="1"/>
          </reference>
          <reference field="10" count="1" selected="0">
            <x v="0"/>
          </reference>
        </references>
      </pivotArea>
    </format>
    <format dxfId="117">
      <pivotArea collapsedLevelsAreSubtotals="1" fieldPosition="0">
        <references count="2">
          <reference field="9" count="1">
            <x v="1"/>
          </reference>
          <reference field="10" count="1" selected="0">
            <x v="0"/>
          </reference>
        </references>
      </pivotArea>
    </format>
    <format dxfId="116">
      <pivotArea dataOnly="0" labelOnly="1" fieldPosition="0">
        <references count="2">
          <reference field="9" count="1">
            <x v="1"/>
          </reference>
          <reference field="10" count="1" selected="0">
            <x v="1"/>
          </reference>
        </references>
      </pivotArea>
    </format>
    <format dxfId="115">
      <pivotArea collapsedLevelsAreSubtotals="1" fieldPosition="0">
        <references count="2">
          <reference field="9" count="1">
            <x v="1"/>
          </reference>
          <reference field="10" count="1" selected="0">
            <x v="1"/>
          </reference>
        </references>
      </pivotArea>
    </format>
    <format dxfId="114">
      <pivotArea dataOnly="0" labelOnly="1" fieldPosition="0">
        <references count="2">
          <reference field="9" count="1">
            <x v="0"/>
          </reference>
          <reference field="10" count="1" selected="0">
            <x v="0"/>
          </reference>
        </references>
      </pivotArea>
    </format>
    <format dxfId="113">
      <pivotArea collapsedLevelsAreSubtotals="1" fieldPosition="0">
        <references count="2">
          <reference field="9" count="1">
            <x v="0"/>
          </reference>
          <reference field="10" count="1" selected="0">
            <x v="0"/>
          </reference>
        </references>
      </pivotArea>
    </format>
    <format dxfId="112">
      <pivotArea dataOnly="0" labelOnly="1" fieldPosition="0">
        <references count="2">
          <reference field="9" count="1">
            <x v="0"/>
          </reference>
          <reference field="10" count="1" selected="0">
            <x v="1"/>
          </reference>
        </references>
      </pivotArea>
    </format>
    <format dxfId="111">
      <pivotArea collapsedLevelsAreSubtotals="1" fieldPosition="0">
        <references count="2">
          <reference field="9" count="1">
            <x v="0"/>
          </reference>
          <reference field="10" count="1" selected="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9" count="1" selected="0">
            <x v="0"/>
          </reference>
          <reference field="10" count="1" selected="0">
            <x v="0"/>
          </reference>
        </references>
      </pivotArea>
    </chartFormat>
    <chartFormat chart="0" format="2">
      <pivotArea type="data" outline="0" fieldPosition="0">
        <references count="3">
          <reference field="4294967294" count="1" selected="0">
            <x v="0"/>
          </reference>
          <reference field="9" count="1" selected="0">
            <x v="1"/>
          </reference>
          <reference field="10" count="1" selected="0">
            <x v="0"/>
          </reference>
        </references>
      </pivotArea>
    </chartFormat>
    <chartFormat chart="0" format="3">
      <pivotArea type="data" outline="0" fieldPosition="0">
        <references count="3">
          <reference field="4294967294" count="1" selected="0">
            <x v="0"/>
          </reference>
          <reference field="9" count="1" selected="0">
            <x v="0"/>
          </reference>
          <reference field="10" count="1" selected="0">
            <x v="1"/>
          </reference>
        </references>
      </pivotArea>
    </chartFormat>
    <chartFormat chart="0" format="4">
      <pivotArea type="data" outline="0" fieldPosition="0">
        <references count="3">
          <reference field="4294967294" count="1" selected="0">
            <x v="0"/>
          </reference>
          <reference field="9" count="1" selected="0">
            <x v="1"/>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4DF90C0-969D-4BFA-8722-CF6ED476FC15}" name="PivotTable19"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4" firstHeaderRow="1" firstDataRow="1" firstDataCol="1"/>
  <pivotFields count="13">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4">
        <item x="1"/>
        <item x="0"/>
        <item h="1" x="2"/>
        <item t="default"/>
      </items>
    </pivotField>
  </pivotFields>
  <rowFields count="1">
    <field x="12"/>
  </rowFields>
  <rowItems count="3">
    <i>
      <x/>
    </i>
    <i>
      <x v="1"/>
    </i>
    <i t="grand">
      <x/>
    </i>
  </rowItems>
  <colItems count="1">
    <i/>
  </colItems>
  <dataFields count="1">
    <dataField name="Average of ejection_fraction" fld="4" subtotal="average" baseField="12"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2">
          <reference field="4294967294" count="1" selected="0">
            <x v="0"/>
          </reference>
          <reference field="1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D7EE7BB9-9824-4B46-BEF7-EBED6730B5FA}" name="PivotTable18"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6" firstHeaderRow="1" firstDataRow="1" firstDataCol="1"/>
  <pivotFields count="13">
    <pivotField showAll="0"/>
    <pivotField showAll="0"/>
    <pivotField showAll="0"/>
    <pivotField showAll="0"/>
    <pivotField dataField="1" showAll="0"/>
    <pivotField axis="axisRow" showAll="0">
      <items count="4">
        <item x="1"/>
        <item x="0"/>
        <item h="1" x="2"/>
        <item t="default"/>
      </items>
    </pivotField>
    <pivotField showAll="0"/>
    <pivotField showAll="0"/>
    <pivotField showAll="0"/>
    <pivotField showAll="0"/>
    <pivotField showAll="0"/>
    <pivotField showAll="0"/>
    <pivotField showAll="0"/>
  </pivotFields>
  <rowFields count="1">
    <field x="5"/>
  </rowFields>
  <rowItems count="3">
    <i>
      <x/>
    </i>
    <i>
      <x v="1"/>
    </i>
    <i t="grand">
      <x/>
    </i>
  </rowItems>
  <colItems count="1">
    <i/>
  </colItems>
  <dataFields count="1">
    <dataField name="Average of ejection_fraction" fld="4"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20976BE-AD0C-4CE7-BE83-209E1F0D5CE5}" name="PivotTable1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25"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axis="axisRow" dataField="1" showAll="0">
      <items count="3">
        <item x="0"/>
        <item x="1"/>
        <item t="default"/>
      </items>
    </pivotField>
  </pivotFields>
  <rowFields count="2">
    <field x="10"/>
    <field x="12"/>
  </rowFields>
  <rowItems count="5">
    <i>
      <x/>
    </i>
    <i r="1">
      <x/>
    </i>
    <i>
      <x v="1"/>
    </i>
    <i r="1">
      <x/>
    </i>
    <i t="grand">
      <x/>
    </i>
  </rowItems>
  <colItems count="1">
    <i/>
  </colItems>
  <dataFields count="1">
    <dataField name="Count of DEATH_EV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CFCB769E-C4EB-4D7B-9416-DAF079C023D8}" name="PivotTable16"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B17" firstHeaderRow="1" firstDataRow="1" firstDataCol="1"/>
  <pivotFields count="13">
    <pivotField showAll="0"/>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axis="axisRow" dataField="1" showAll="0">
      <items count="3">
        <item x="0"/>
        <item x="1"/>
        <item t="default"/>
      </items>
    </pivotField>
  </pivotFields>
  <rowFields count="2">
    <field x="10"/>
    <field x="12"/>
  </rowFields>
  <rowItems count="5">
    <i>
      <x/>
    </i>
    <i r="1">
      <x/>
    </i>
    <i>
      <x v="1"/>
    </i>
    <i r="1">
      <x/>
    </i>
    <i t="grand">
      <x/>
    </i>
  </rowItems>
  <colItems count="1">
    <i/>
  </colItems>
  <dataFields count="1">
    <dataField name="Count of DEATH_EVE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27466B9C-CA6F-4B10-8F9A-A6268CB39490}" name="PivotTable15"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items count="4">
        <item x="0"/>
        <item x="1"/>
        <item x="2"/>
        <item t="default"/>
      </items>
    </pivotField>
    <pivotField showAll="0"/>
    <pivotField showAll="0">
      <items count="4">
        <item x="0"/>
        <item x="1"/>
        <item x="2"/>
        <item t="default"/>
      </items>
    </pivotField>
    <pivotField dataField="1" showAll="0"/>
    <pivotField showAll="0">
      <items count="4">
        <item x="1"/>
        <item x="0"/>
        <item h="1" x="2"/>
        <item t="default"/>
      </items>
    </pivotField>
    <pivotField showAll="0"/>
    <pivotField showAll="0"/>
    <pivotField showAll="0"/>
    <pivotField showAll="0">
      <items count="4">
        <item x="1"/>
        <item x="0"/>
        <item h="1" x="2"/>
        <item t="default"/>
      </items>
    </pivotField>
    <pivotField axis="axisRow" showAll="0">
      <items count="4">
        <item x="0"/>
        <item x="1"/>
        <item h="1" x="2"/>
        <item t="default"/>
      </items>
    </pivotField>
    <pivotField showAll="0"/>
    <pivotField axis="axisRow" showAll="0">
      <items count="4">
        <item x="1"/>
        <item x="0"/>
        <item h="1" x="2"/>
        <item t="default"/>
      </items>
    </pivotField>
  </pivotFields>
  <rowFields count="2">
    <field x="10"/>
    <field x="12"/>
  </rowFields>
  <rowItems count="7">
    <i>
      <x/>
    </i>
    <i r="1">
      <x/>
    </i>
    <i r="1">
      <x v="1"/>
    </i>
    <i>
      <x v="1"/>
    </i>
    <i r="1">
      <x/>
    </i>
    <i r="1">
      <x v="1"/>
    </i>
    <i t="grand">
      <x/>
    </i>
  </rowItems>
  <colItems count="1">
    <i/>
  </colItems>
  <dataFields count="1">
    <dataField name="Average of ejection_fraction" fld="4"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223666-1D93-454F-9F30-B85179C31083}"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5:O8"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sex" fld="0" subtotal="count" baseField="0" baseItem="0"/>
  </dataFields>
  <formats count="12">
    <format dxfId="170">
      <pivotArea type="all" dataOnly="0" outline="0" fieldPosition="0"/>
    </format>
    <format dxfId="169">
      <pivotArea outline="0" collapsedLevelsAreSubtotals="1" fieldPosition="0"/>
    </format>
    <format dxfId="168">
      <pivotArea dataOnly="0" labelOnly="1" fieldPosition="0">
        <references count="1">
          <reference field="0" count="0"/>
        </references>
      </pivotArea>
    </format>
    <format dxfId="167">
      <pivotArea dataOnly="0" fieldPosition="0">
        <references count="1">
          <reference field="0" count="1">
            <x v="1"/>
          </reference>
        </references>
      </pivotArea>
    </format>
    <format dxfId="166">
      <pivotArea dataOnly="0" labelOnly="1" fieldPosition="0">
        <references count="1">
          <reference field="0" count="1">
            <x v="0"/>
          </reference>
        </references>
      </pivotArea>
    </format>
    <format dxfId="165">
      <pivotArea dataOnly="0" labelOnly="1" grandRow="1" outline="0" fieldPosition="0"/>
    </format>
    <format dxfId="164">
      <pivotArea collapsedLevelsAreSubtotals="1" fieldPosition="0">
        <references count="1">
          <reference field="0" count="1">
            <x v="0"/>
          </reference>
        </references>
      </pivotArea>
    </format>
    <format dxfId="163">
      <pivotArea collapsedLevelsAreSubtotals="1" fieldPosition="0">
        <references count="1">
          <reference field="0" count="1">
            <x v="1"/>
          </reference>
        </references>
      </pivotArea>
    </format>
    <format dxfId="162">
      <pivotArea field="0" type="button" dataOnly="0" labelOnly="1" outline="0" axis="axisRow" fieldPosition="0"/>
    </format>
    <format dxfId="161">
      <pivotArea dataOnly="0" labelOnly="1" outline="0" axis="axisValues" fieldPosition="0"/>
    </format>
    <format dxfId="160">
      <pivotArea grandRow="1" outline="0" collapsedLevelsAreSubtotals="1" fieldPosition="0"/>
    </format>
    <format dxfId="159">
      <pivotArea dataOnly="0" grandRow="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855A40-79B9-456B-A917-C530C8E6470A}" name="PivotTable1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2:O19" firstHeaderRow="1" firstDataRow="1" firstDataCol="1"/>
  <pivotFields count="12">
    <pivotField showAll="0"/>
    <pivotField showAll="0"/>
    <pivotField axis="axisRow" dataField="1" showAll="0">
      <items count="4">
        <item x="0"/>
        <item x="1"/>
        <item h="1" x="2"/>
        <item t="default"/>
      </items>
    </pivotField>
    <pivotField showAll="0"/>
    <pivotField showAll="0"/>
    <pivotField showAll="0"/>
    <pivotField showAll="0"/>
    <pivotField showAll="0"/>
    <pivotField axis="axisRow" showAll="0">
      <items count="4">
        <item x="1"/>
        <item x="0"/>
        <item x="2"/>
        <item t="default"/>
      </items>
    </pivotField>
    <pivotField showAll="0"/>
    <pivotField showAll="0"/>
    <pivotField showAll="0"/>
  </pivotFields>
  <rowFields count="2">
    <field x="2"/>
    <field x="8"/>
  </rowFields>
  <rowItems count="7">
    <i>
      <x/>
    </i>
    <i r="1">
      <x/>
    </i>
    <i r="1">
      <x v="1"/>
    </i>
    <i>
      <x v="1"/>
    </i>
    <i r="1">
      <x/>
    </i>
    <i r="1">
      <x v="1"/>
    </i>
    <i t="grand">
      <x/>
    </i>
  </rowItems>
  <colItems count="1">
    <i/>
  </colItems>
  <dataFields count="1">
    <dataField name="Count of diabetes" fld="2" subtotal="count" baseField="0" baseItem="0"/>
  </dataFields>
  <formats count="4">
    <format dxfId="174">
      <pivotArea dataOnly="0" labelOnly="1" fieldPosition="0">
        <references count="2">
          <reference field="2" count="1" selected="0">
            <x v="0"/>
          </reference>
          <reference field="8" count="1">
            <x v="1"/>
          </reference>
        </references>
      </pivotArea>
    </format>
    <format dxfId="173">
      <pivotArea dataOnly="0" labelOnly="1" fieldPosition="0">
        <references count="2">
          <reference field="2" count="1" selected="0">
            <x v="0"/>
          </reference>
          <reference field="8" count="1">
            <x v="0"/>
          </reference>
        </references>
      </pivotArea>
    </format>
    <format dxfId="172">
      <pivotArea dataOnly="0" labelOnly="1" fieldPosition="0">
        <references count="2">
          <reference field="2" count="1" selected="0">
            <x v="1"/>
          </reference>
          <reference field="8" count="1">
            <x v="0"/>
          </reference>
        </references>
      </pivotArea>
    </format>
    <format dxfId="171">
      <pivotArea dataOnly="0" labelOnly="1" fieldPosition="0">
        <references count="2">
          <reference field="2" count="1" selected="0">
            <x v="1"/>
          </reference>
          <reference field="8" count="1">
            <x v="1"/>
          </reference>
        </references>
      </pivotArea>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2D42125-0D67-4800-B3CF-280F82AB8B7A}" name="PivotTable15"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S5:T12" firstHeaderRow="1" firstDataRow="1" firstDataCol="1"/>
  <pivotFields count="13">
    <pivotField showAll="0"/>
    <pivotField axis="axisRow" dataField="1" showAll="0">
      <items count="4">
        <item x="0"/>
        <item x="1"/>
        <item h="1" x="2"/>
        <item t="default"/>
      </items>
    </pivotField>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s>
  <rowFields count="2">
    <field x="1"/>
    <field x="9"/>
  </rowFields>
  <rowItems count="7">
    <i>
      <x/>
    </i>
    <i r="1">
      <x/>
    </i>
    <i r="1">
      <x v="1"/>
    </i>
    <i>
      <x v="1"/>
    </i>
    <i r="1">
      <x/>
    </i>
    <i r="1">
      <x v="1"/>
    </i>
    <i t="grand">
      <x/>
    </i>
  </rowItems>
  <colItems count="1">
    <i/>
  </colItems>
  <dataFields count="1">
    <dataField name="Count of anaemia" fld="1" subtotal="count" baseField="0" baseItem="0"/>
  </dataFields>
  <formats count="14">
    <format dxfId="188">
      <pivotArea dataOnly="0" labelOnly="1" fieldPosition="0">
        <references count="2">
          <reference field="1" count="1" selected="0">
            <x v="0"/>
          </reference>
          <reference field="9" count="1">
            <x v="0"/>
          </reference>
        </references>
      </pivotArea>
    </format>
    <format dxfId="187">
      <pivotArea dataOnly="0" labelOnly="1" fieldPosition="0">
        <references count="2">
          <reference field="1" count="1" selected="0">
            <x v="0"/>
          </reference>
          <reference field="9" count="1">
            <x v="1"/>
          </reference>
        </references>
      </pivotArea>
    </format>
    <format dxfId="186">
      <pivotArea dataOnly="0" labelOnly="1" fieldPosition="0">
        <references count="2">
          <reference field="1" count="1" selected="0">
            <x v="1"/>
          </reference>
          <reference field="9" count="1">
            <x v="0"/>
          </reference>
        </references>
      </pivotArea>
    </format>
    <format dxfId="185">
      <pivotArea dataOnly="0" labelOnly="1" fieldPosition="0">
        <references count="2">
          <reference field="1" count="1" selected="0">
            <x v="1"/>
          </reference>
          <reference field="9" count="1">
            <x v="1"/>
          </reference>
        </references>
      </pivotArea>
    </format>
    <format dxfId="184">
      <pivotArea collapsedLevelsAreSubtotals="1" fieldPosition="0">
        <references count="2">
          <reference field="1" count="1" selected="0">
            <x v="0"/>
          </reference>
          <reference field="9" count="1">
            <x v="0"/>
          </reference>
        </references>
      </pivotArea>
    </format>
    <format dxfId="183">
      <pivotArea collapsedLevelsAreSubtotals="1" fieldPosition="0">
        <references count="2">
          <reference field="1" count="1" selected="0">
            <x v="0"/>
          </reference>
          <reference field="9" count="1">
            <x v="1"/>
          </reference>
        </references>
      </pivotArea>
    </format>
    <format dxfId="182">
      <pivotArea collapsedLevelsAreSubtotals="1" fieldPosition="0">
        <references count="2">
          <reference field="1" count="1" selected="0">
            <x v="1"/>
          </reference>
          <reference field="9" count="1">
            <x v="0"/>
          </reference>
        </references>
      </pivotArea>
    </format>
    <format dxfId="181">
      <pivotArea collapsedLevelsAreSubtotals="1" fieldPosition="0">
        <references count="2">
          <reference field="1" count="1" selected="0">
            <x v="1"/>
          </reference>
          <reference field="9" count="1">
            <x v="1"/>
          </reference>
        </references>
      </pivotArea>
    </format>
    <format dxfId="180">
      <pivotArea field="1" type="button" dataOnly="0" labelOnly="1" outline="0" axis="axisRow" fieldPosition="0"/>
    </format>
    <format dxfId="179">
      <pivotArea dataOnly="0" labelOnly="1" outline="0" axis="axisValues" fieldPosition="0"/>
    </format>
    <format dxfId="178">
      <pivotArea collapsedLevelsAreSubtotals="1" fieldPosition="0">
        <references count="1">
          <reference field="1" count="1">
            <x v="0"/>
          </reference>
        </references>
      </pivotArea>
    </format>
    <format dxfId="177">
      <pivotArea collapsedLevelsAreSubtotals="1" fieldPosition="0">
        <references count="1">
          <reference field="1" count="1">
            <x v="1"/>
          </reference>
        </references>
      </pivotArea>
    </format>
    <format dxfId="176">
      <pivotArea dataOnly="0" labelOnly="1" grandRow="1" outline="0" fieldPosition="0"/>
    </format>
    <format dxfId="175">
      <pivotArea grandRow="1" outline="0" collapsedLevelsAreSubtotals="1" fieldPosition="0"/>
    </format>
  </formats>
  <pivotTableStyleInfo name="PivotStyleLight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518583-B930-4F0F-A9EF-EF0C8CB77805}" name="PivotTable20"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pivotField showAll="0"/>
    <pivotField showAll="0"/>
    <pivotField showAll="0"/>
    <pivotField showAll="0"/>
    <pivotField showAll="0"/>
    <pivotField showAll="0"/>
    <pivotField showAll="0"/>
    <pivotField axis="axisRow" showAll="0">
      <items count="4">
        <item x="1"/>
        <item x="0"/>
        <item h="1" x="2"/>
        <item t="default"/>
      </items>
    </pivotField>
    <pivotField showAll="0"/>
    <pivotField showAll="0"/>
    <pivotField axis="axisRow" dataField="1" showAll="0">
      <items count="4">
        <item x="1"/>
        <item x="0"/>
        <item x="2"/>
        <item t="default"/>
      </items>
    </pivotField>
  </pivotFields>
  <rowFields count="2">
    <field x="9"/>
    <field x="12"/>
  </rowFields>
  <rowItems count="7">
    <i>
      <x/>
    </i>
    <i r="1">
      <x/>
    </i>
    <i r="1">
      <x v="1"/>
    </i>
    <i>
      <x v="1"/>
    </i>
    <i r="1">
      <x/>
    </i>
    <i r="1">
      <x v="1"/>
    </i>
    <i t="grand">
      <x/>
    </i>
  </rowItems>
  <colItems count="1">
    <i/>
  </colItems>
  <dataFields count="1">
    <dataField name="Count of DEATH_EVENT" fld="12" subtotal="count" baseField="0" baseItem="0"/>
  </dataFields>
  <formats count="14">
    <format dxfId="21">
      <pivotArea dataOnly="0" labelOnly="1" fieldPosition="0">
        <references count="1">
          <reference field="9" count="1">
            <x v="0"/>
          </reference>
        </references>
      </pivotArea>
    </format>
    <format dxfId="19">
      <pivotArea dataOnly="0" fieldPosition="0">
        <references count="1">
          <reference field="9" count="1">
            <x v="1"/>
          </reference>
        </references>
      </pivotArea>
    </format>
    <format dxfId="18">
      <pivotArea collapsedLevelsAreSubtotals="1" fieldPosition="0">
        <references count="1">
          <reference field="9" count="1">
            <x v="0"/>
          </reference>
        </references>
      </pivotArea>
    </format>
    <format dxfId="13">
      <pivotArea dataOnly="0" labelOnly="1" fieldPosition="0">
        <references count="2">
          <reference field="9" count="1" selected="0">
            <x v="1"/>
          </reference>
          <reference field="12" count="1">
            <x v="1"/>
          </reference>
        </references>
      </pivotArea>
    </format>
    <format dxfId="12">
      <pivotArea dataOnly="0" labelOnly="1" fieldPosition="0">
        <references count="2">
          <reference field="9" count="1" selected="0">
            <x v="0"/>
          </reference>
          <reference field="12" count="1">
            <x v="1"/>
          </reference>
        </references>
      </pivotArea>
    </format>
    <format dxfId="11">
      <pivotArea collapsedLevelsAreSubtotals="1" fieldPosition="0">
        <references count="2">
          <reference field="9" count="1" selected="0">
            <x v="0"/>
          </reference>
          <reference field="12" count="1">
            <x v="0"/>
          </reference>
        </references>
      </pivotArea>
    </format>
    <format dxfId="10">
      <pivotArea collapsedLevelsAreSubtotals="1" fieldPosition="0">
        <references count="2">
          <reference field="9" count="1" selected="0">
            <x v="0"/>
          </reference>
          <reference field="12" count="1">
            <x v="1"/>
          </reference>
        </references>
      </pivotArea>
    </format>
    <format dxfId="9">
      <pivotArea collapsedLevelsAreSubtotals="1" fieldPosition="0">
        <references count="2">
          <reference field="9" count="1" selected="0">
            <x v="1"/>
          </reference>
          <reference field="12" count="1">
            <x v="1"/>
          </reference>
        </references>
      </pivotArea>
    </format>
    <format dxfId="8">
      <pivotArea dataOnly="0" labelOnly="1" fieldPosition="0">
        <references count="2">
          <reference field="9" count="1" selected="0">
            <x v="0"/>
          </reference>
          <reference field="12" count="1">
            <x v="0"/>
          </reference>
        </references>
      </pivotArea>
    </format>
    <format dxfId="6">
      <pivotArea collapsedLevelsAreSubtotals="1" fieldPosition="0">
        <references count="2">
          <reference field="9" count="1" selected="0">
            <x v="0"/>
          </reference>
          <reference field="12" count="1">
            <x v="0"/>
          </reference>
        </references>
      </pivotArea>
    </format>
    <format dxfId="5">
      <pivotArea dataOnly="0" labelOnly="1" fieldPosition="0">
        <references count="2">
          <reference field="9" count="1" selected="0">
            <x v="1"/>
          </reference>
          <reference field="12" count="1">
            <x v="0"/>
          </reference>
        </references>
      </pivotArea>
    </format>
    <format dxfId="3">
      <pivotArea collapsedLevelsAreSubtotals="1" fieldPosition="0">
        <references count="2">
          <reference field="9" count="1" selected="0">
            <x v="1"/>
          </reference>
          <reference field="12" count="1">
            <x v="0"/>
          </reference>
        </references>
      </pivotArea>
    </format>
    <format dxfId="1">
      <pivotArea collapsedLevelsAreSubtotals="1" fieldPosition="0">
        <references count="2">
          <reference field="9" count="1" selected="0">
            <x v="0"/>
          </reference>
          <reference field="12" count="1">
            <x v="0"/>
          </reference>
        </references>
      </pivotArea>
    </format>
    <format dxfId="0">
      <pivotArea collapsedLevelsAreSubtotals="1" fieldPosition="0">
        <references count="2">
          <reference field="9" count="1" selected="0">
            <x v="0"/>
          </reference>
          <reference field="12" count="1">
            <x v="0"/>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 chart="0" format="2">
      <pivotArea type="data" outline="0" fieldPosition="0">
        <references count="2">
          <reference field="4294967294" count="1" selected="0">
            <x v="0"/>
          </reference>
          <reference field="9" count="1" selected="0">
            <x v="1"/>
          </reference>
        </references>
      </pivotArea>
    </chartFormat>
    <chartFormat chart="0" format="3">
      <pivotArea type="data" outline="0" fieldPosition="0">
        <references count="3">
          <reference field="4294967294" count="1" selected="0">
            <x v="0"/>
          </reference>
          <reference field="9" count="1" selected="0">
            <x v="0"/>
          </reference>
          <reference field="12" count="1" selected="0">
            <x v="1"/>
          </reference>
        </references>
      </pivotArea>
    </chartFormat>
    <chartFormat chart="0" format="4">
      <pivotArea type="data" outline="0" fieldPosition="0">
        <references count="3">
          <reference field="4294967294" count="1" selected="0">
            <x v="0"/>
          </reference>
          <reference field="9" count="1" selected="0">
            <x v="1"/>
          </reference>
          <reference field="12" count="1" selected="0">
            <x v="0"/>
          </reference>
        </references>
      </pivotArea>
    </chartFormat>
    <chartFormat chart="0" format="5">
      <pivotArea type="data" outline="0" fieldPosition="0">
        <references count="3">
          <reference field="4294967294" count="1" selected="0">
            <x v="0"/>
          </reference>
          <reference field="9"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994966A-6D77-4234-AC5B-DC4A57CD5725}" name="PivotTable7"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6" firstHeaderRow="1" firstDataRow="1" firstDataCol="1"/>
  <pivotFields count="13">
    <pivotField showAll="0"/>
    <pivotField showAll="0"/>
    <pivotField showAll="0"/>
    <pivotField showAll="0"/>
    <pivotField showAll="0"/>
    <pivotField showAll="0"/>
    <pivotField showAll="0"/>
    <pivotField showAll="0"/>
    <pivotField showAll="0"/>
    <pivotField axis="axisRow" showAll="0">
      <items count="4">
        <item x="0"/>
        <item x="1"/>
        <item h="1" x="2"/>
        <item t="default"/>
      </items>
    </pivotField>
    <pivotField showAll="0"/>
    <pivotField showAll="0"/>
    <pivotField dataField="1" showAll="0">
      <items count="3">
        <item x="0"/>
        <item x="1"/>
        <item t="default"/>
      </items>
    </pivotField>
  </pivotFields>
  <rowFields count="1">
    <field x="9"/>
  </rowFields>
  <rowItems count="3">
    <i>
      <x/>
    </i>
    <i>
      <x v="1"/>
    </i>
    <i t="grand">
      <x/>
    </i>
  </rowItems>
  <colItems count="1">
    <i/>
  </colItems>
  <dataFields count="1">
    <dataField name="Count of DEATH_EVENT" fld="12" subtotal="count" baseField="0" baseItem="0"/>
  </dataFields>
  <formats count="3">
    <format dxfId="74">
      <pivotArea dataOnly="0" labelOnly="1" fieldPosition="0">
        <references count="1">
          <reference field="9" count="1">
            <x v="0"/>
          </reference>
        </references>
      </pivotArea>
    </format>
    <format dxfId="73">
      <pivotArea collapsedLevelsAreSubtotals="1" fieldPosition="0">
        <references count="1">
          <reference field="9" count="1">
            <x v="0"/>
          </reference>
        </references>
      </pivotArea>
    </format>
    <format dxfId="72">
      <pivotArea dataOnly="0" fieldPosition="0">
        <references count="1">
          <reference field="9" count="1">
            <x v="1"/>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CD2D61-B5B1-49EF-9BAA-530A283EC852}" name="PivotTable8"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axis="axisRow" dataField="1" showAll="0">
      <items count="4">
        <item x="1"/>
        <item x="0"/>
        <item h="1" x="2"/>
        <item t="default"/>
      </items>
    </pivotField>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showAll="0"/>
  </pivotFields>
  <rowFields count="2">
    <field x="1"/>
    <field x="9"/>
  </rowFields>
  <rowItems count="7">
    <i>
      <x/>
    </i>
    <i r="1">
      <x/>
    </i>
    <i r="1">
      <x v="1"/>
    </i>
    <i>
      <x v="1"/>
    </i>
    <i r="1">
      <x/>
    </i>
    <i r="1">
      <x v="1"/>
    </i>
    <i t="grand">
      <x/>
    </i>
  </rowItems>
  <colItems count="1">
    <i/>
  </colItems>
  <dataFields count="1">
    <dataField name="Count of anaemia" fld="1" subtotal="count" baseField="0" baseItem="0"/>
  </dataFields>
  <formats count="7">
    <format dxfId="71">
      <pivotArea dataOnly="0" labelOnly="1" fieldPosition="0">
        <references count="2">
          <reference field="1" count="1" selected="0">
            <x v="0"/>
          </reference>
          <reference field="9" count="1">
            <x v="0"/>
          </reference>
        </references>
      </pivotArea>
    </format>
    <format dxfId="70">
      <pivotArea collapsedLevelsAreSubtotals="1" fieldPosition="0">
        <references count="2">
          <reference field="1" count="1" selected="0">
            <x v="0"/>
          </reference>
          <reference field="9" count="1">
            <x v="0"/>
          </reference>
        </references>
      </pivotArea>
    </format>
    <format dxfId="69">
      <pivotArea dataOnly="0" labelOnly="1" fieldPosition="0">
        <references count="2">
          <reference field="1" count="1" selected="0">
            <x v="1"/>
          </reference>
          <reference field="9" count="1">
            <x v="0"/>
          </reference>
        </references>
      </pivotArea>
    </format>
    <format dxfId="68">
      <pivotArea collapsedLevelsAreSubtotals="1" fieldPosition="0">
        <references count="2">
          <reference field="1" count="1" selected="0">
            <x v="1"/>
          </reference>
          <reference field="9" count="1">
            <x v="0"/>
          </reference>
        </references>
      </pivotArea>
    </format>
    <format dxfId="67">
      <pivotArea collapsedLevelsAreSubtotals="1" fieldPosition="0">
        <references count="2">
          <reference field="1" count="1" selected="0">
            <x v="0"/>
          </reference>
          <reference field="9" count="1">
            <x v="1"/>
          </reference>
        </references>
      </pivotArea>
    </format>
    <format dxfId="66">
      <pivotArea dataOnly="0" labelOnly="1" fieldPosition="0">
        <references count="2">
          <reference field="1" count="1" selected="0">
            <x v="1"/>
          </reference>
          <reference field="9" count="1">
            <x v="1"/>
          </reference>
        </references>
      </pivotArea>
    </format>
    <format dxfId="65">
      <pivotArea collapsedLevelsAreSubtotals="1" fieldPosition="0">
        <references count="2">
          <reference field="1" count="1" selected="0">
            <x v="1"/>
          </reference>
          <reference field="9"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D3A5920-5D79-4D7C-892E-22642A3E5720}" name="PivotTable9" cacheId="3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3">
    <pivotField showAll="0"/>
    <pivotField showAll="0"/>
    <pivotField showAll="0"/>
    <pivotField axis="axisRow" dataField="1" showAll="0">
      <items count="4">
        <item x="0"/>
        <item x="1"/>
        <item h="1" x="2"/>
        <item t="default"/>
      </items>
    </pivotField>
    <pivotField showAll="0"/>
    <pivotField showAll="0"/>
    <pivotField showAll="0"/>
    <pivotField showAll="0"/>
    <pivotField showAll="0"/>
    <pivotField axis="axisRow" showAll="0">
      <items count="4">
        <item x="0"/>
        <item x="1"/>
        <item x="2"/>
        <item t="default"/>
      </items>
    </pivotField>
    <pivotField showAll="0"/>
    <pivotField showAll="0"/>
    <pivotField showAll="0"/>
  </pivotFields>
  <rowFields count="2">
    <field x="3"/>
    <field x="9"/>
  </rowFields>
  <rowItems count="7">
    <i>
      <x/>
    </i>
    <i r="1">
      <x/>
    </i>
    <i r="1">
      <x v="1"/>
    </i>
    <i>
      <x v="1"/>
    </i>
    <i r="1">
      <x/>
    </i>
    <i r="1">
      <x v="1"/>
    </i>
    <i t="grand">
      <x/>
    </i>
  </rowItems>
  <colItems count="1">
    <i/>
  </colItems>
  <dataFields count="1">
    <dataField name="Count of diabetes" fld="3" subtotal="count" baseField="0" baseItem="0"/>
  </dataFields>
  <formats count="9">
    <format dxfId="64">
      <pivotArea field="3" type="button" dataOnly="0" labelOnly="1" outline="0" axis="axisRow" fieldPosition="0"/>
    </format>
    <format dxfId="63">
      <pivotArea dataOnly="0" labelOnly="1" fieldPosition="0">
        <references count="2">
          <reference field="3" count="1" selected="0">
            <x v="0"/>
          </reference>
          <reference field="9" count="1">
            <x v="0"/>
          </reference>
        </references>
      </pivotArea>
    </format>
    <format dxfId="62">
      <pivotArea collapsedLevelsAreSubtotals="1" fieldPosition="0">
        <references count="2">
          <reference field="3" count="1" selected="0">
            <x v="0"/>
          </reference>
          <reference field="9" count="1">
            <x v="0"/>
          </reference>
        </references>
      </pivotArea>
    </format>
    <format dxfId="61">
      <pivotArea dataOnly="0" labelOnly="1" fieldPosition="0">
        <references count="2">
          <reference field="3" count="1" selected="0">
            <x v="1"/>
          </reference>
          <reference field="9" count="1">
            <x v="0"/>
          </reference>
        </references>
      </pivotArea>
    </format>
    <format dxfId="60">
      <pivotArea collapsedLevelsAreSubtotals="1" fieldPosition="0">
        <references count="2">
          <reference field="3" count="1" selected="0">
            <x v="1"/>
          </reference>
          <reference field="9" count="1">
            <x v="0"/>
          </reference>
        </references>
      </pivotArea>
    </format>
    <format dxfId="59">
      <pivotArea dataOnly="0" labelOnly="1" fieldPosition="0">
        <references count="2">
          <reference field="3" count="1" selected="0">
            <x v="0"/>
          </reference>
          <reference field="9" count="1">
            <x v="1"/>
          </reference>
        </references>
      </pivotArea>
    </format>
    <format dxfId="58">
      <pivotArea collapsedLevelsAreSubtotals="1" fieldPosition="0">
        <references count="2">
          <reference field="3" count="1" selected="0">
            <x v="0"/>
          </reference>
          <reference field="9" count="1">
            <x v="1"/>
          </reference>
        </references>
      </pivotArea>
    </format>
    <format dxfId="57">
      <pivotArea dataOnly="0" labelOnly="1" fieldPosition="0">
        <references count="2">
          <reference field="3" count="1" selected="0">
            <x v="1"/>
          </reference>
          <reference field="9" count="1">
            <x v="1"/>
          </reference>
        </references>
      </pivotArea>
    </format>
    <format dxfId="56">
      <pivotArea collapsedLevelsAreSubtotals="1" fieldPosition="0">
        <references count="2">
          <reference field="3" count="1" selected="0">
            <x v="1"/>
          </reference>
          <reference field="9" count="1">
            <x v="1"/>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3.bin"/><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20.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ivotTable" Target="../pivotTables/pivotTable2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22.xml"/></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3.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5" Type="http://schemas.openxmlformats.org/officeDocument/2006/relationships/drawing" Target="../drawings/drawing14.xml"/><Relationship Id="rId4"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1.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rinterSettings" Target="../printerSettings/printerSettings2.bin"/><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23B2E-5E51-4524-8910-F96B01624C7A}">
  <dimension ref="A1:T97"/>
  <sheetViews>
    <sheetView workbookViewId="0">
      <selection activeCell="M1" sqref="A1:M1048576"/>
    </sheetView>
  </sheetViews>
  <sheetFormatPr defaultRowHeight="14.4" x14ac:dyDescent="0.3"/>
  <cols>
    <col min="14" max="14" width="14.109375" bestFit="1" customWidth="1"/>
    <col min="15" max="15" width="15.88671875" bestFit="1" customWidth="1"/>
    <col min="18" max="19" width="13.109375" bestFit="1" customWidth="1"/>
    <col min="20" max="20" width="28.33203125" bestFit="1" customWidth="1"/>
  </cols>
  <sheetData>
    <row r="1" spans="1:20" x14ac:dyDescent="0.3">
      <c r="A1" t="s">
        <v>0</v>
      </c>
      <c r="B1" t="s">
        <v>1</v>
      </c>
      <c r="C1" t="s">
        <v>2</v>
      </c>
      <c r="D1" t="s">
        <v>3</v>
      </c>
      <c r="E1" t="s">
        <v>4</v>
      </c>
      <c r="F1" t="s">
        <v>5</v>
      </c>
      <c r="G1" t="s">
        <v>6</v>
      </c>
      <c r="H1" t="s">
        <v>7</v>
      </c>
      <c r="I1" t="s">
        <v>8</v>
      </c>
      <c r="J1" t="s">
        <v>9</v>
      </c>
      <c r="K1" t="s">
        <v>25</v>
      </c>
      <c r="L1" t="s">
        <v>10</v>
      </c>
      <c r="M1" t="s">
        <v>11</v>
      </c>
      <c r="N1" t="s">
        <v>27</v>
      </c>
      <c r="O1" t="s">
        <v>19</v>
      </c>
      <c r="P1" t="s">
        <v>32</v>
      </c>
    </row>
    <row r="2" spans="1:20" x14ac:dyDescent="0.3">
      <c r="A2">
        <v>75</v>
      </c>
      <c r="B2" t="s">
        <v>12</v>
      </c>
      <c r="C2">
        <v>582</v>
      </c>
      <c r="D2" t="s">
        <v>12</v>
      </c>
      <c r="E2">
        <v>20</v>
      </c>
      <c r="F2" t="s">
        <v>13</v>
      </c>
      <c r="G2">
        <v>265000</v>
      </c>
      <c r="H2">
        <v>1.9</v>
      </c>
      <c r="I2">
        <v>130</v>
      </c>
      <c r="J2" t="s">
        <v>14</v>
      </c>
      <c r="K2" t="s">
        <v>26</v>
      </c>
      <c r="L2">
        <v>4</v>
      </c>
      <c r="M2" t="s">
        <v>23</v>
      </c>
      <c r="N2">
        <f>AVERAGE(A:A)</f>
        <v>65.215281250000004</v>
      </c>
      <c r="O2">
        <f>MEDIAN(A:A)</f>
        <v>65</v>
      </c>
      <c r="P2">
        <f>AVERAGE(E:E)</f>
        <v>33.46875</v>
      </c>
    </row>
    <row r="3" spans="1:20" x14ac:dyDescent="0.3">
      <c r="A3">
        <v>55</v>
      </c>
      <c r="B3" t="s">
        <v>12</v>
      </c>
      <c r="C3">
        <v>7861</v>
      </c>
      <c r="D3" t="s">
        <v>12</v>
      </c>
      <c r="E3">
        <v>38</v>
      </c>
      <c r="F3" t="s">
        <v>12</v>
      </c>
      <c r="G3">
        <v>263358.03000000003</v>
      </c>
      <c r="H3">
        <v>1.1000000000000001</v>
      </c>
      <c r="I3">
        <v>136</v>
      </c>
      <c r="J3" t="s">
        <v>14</v>
      </c>
      <c r="K3" t="s">
        <v>26</v>
      </c>
      <c r="L3">
        <v>6</v>
      </c>
      <c r="M3" t="s">
        <v>23</v>
      </c>
    </row>
    <row r="4" spans="1:20" x14ac:dyDescent="0.3">
      <c r="A4">
        <v>65</v>
      </c>
      <c r="B4" t="s">
        <v>12</v>
      </c>
      <c r="C4">
        <v>146</v>
      </c>
      <c r="D4" t="s">
        <v>12</v>
      </c>
      <c r="E4">
        <v>20</v>
      </c>
      <c r="F4" t="s">
        <v>12</v>
      </c>
      <c r="G4">
        <v>162000</v>
      </c>
      <c r="H4">
        <v>1.3</v>
      </c>
      <c r="I4">
        <v>129</v>
      </c>
      <c r="J4" t="s">
        <v>14</v>
      </c>
      <c r="K4" t="s">
        <v>25</v>
      </c>
      <c r="L4">
        <v>7</v>
      </c>
      <c r="M4" t="s">
        <v>23</v>
      </c>
    </row>
    <row r="5" spans="1:20" x14ac:dyDescent="0.3">
      <c r="A5">
        <v>50</v>
      </c>
      <c r="B5" t="s">
        <v>13</v>
      </c>
      <c r="C5">
        <v>111</v>
      </c>
      <c r="D5" t="s">
        <v>12</v>
      </c>
      <c r="E5">
        <v>20</v>
      </c>
      <c r="F5" t="s">
        <v>12</v>
      </c>
      <c r="G5">
        <v>210000</v>
      </c>
      <c r="H5">
        <v>1.9</v>
      </c>
      <c r="I5">
        <v>137</v>
      </c>
      <c r="J5" t="s">
        <v>14</v>
      </c>
      <c r="K5" t="s">
        <v>26</v>
      </c>
      <c r="L5">
        <v>7</v>
      </c>
      <c r="M5" t="s">
        <v>23</v>
      </c>
      <c r="N5" s="4" t="s">
        <v>16</v>
      </c>
      <c r="O5" s="5" t="s">
        <v>18</v>
      </c>
      <c r="S5" s="4" t="s">
        <v>16</v>
      </c>
      <c r="T5" s="5" t="s">
        <v>20</v>
      </c>
    </row>
    <row r="6" spans="1:20" x14ac:dyDescent="0.3">
      <c r="A6">
        <v>65</v>
      </c>
      <c r="B6" t="s">
        <v>13</v>
      </c>
      <c r="C6">
        <v>160</v>
      </c>
      <c r="D6" t="s">
        <v>13</v>
      </c>
      <c r="E6">
        <v>20</v>
      </c>
      <c r="F6" t="s">
        <v>12</v>
      </c>
      <c r="G6">
        <v>327000</v>
      </c>
      <c r="H6">
        <v>2.7</v>
      </c>
      <c r="I6">
        <v>116</v>
      </c>
      <c r="J6" t="s">
        <v>15</v>
      </c>
      <c r="K6" t="s">
        <v>26</v>
      </c>
      <c r="L6">
        <v>8</v>
      </c>
      <c r="M6" t="s">
        <v>23</v>
      </c>
      <c r="N6" s="9" t="s">
        <v>15</v>
      </c>
      <c r="O6" s="13">
        <v>34</v>
      </c>
      <c r="S6" s="2" t="s">
        <v>12</v>
      </c>
      <c r="T6" s="7">
        <v>50</v>
      </c>
    </row>
    <row r="7" spans="1:20" x14ac:dyDescent="0.3">
      <c r="A7">
        <v>90</v>
      </c>
      <c r="B7" t="s">
        <v>13</v>
      </c>
      <c r="C7">
        <v>47</v>
      </c>
      <c r="D7" t="s">
        <v>12</v>
      </c>
      <c r="E7">
        <v>40</v>
      </c>
      <c r="F7" t="s">
        <v>13</v>
      </c>
      <c r="G7">
        <v>204000</v>
      </c>
      <c r="H7">
        <v>2.1</v>
      </c>
      <c r="I7">
        <v>132</v>
      </c>
      <c r="J7" t="s">
        <v>14</v>
      </c>
      <c r="K7" t="s">
        <v>25</v>
      </c>
      <c r="L7">
        <v>8</v>
      </c>
      <c r="M7" t="s">
        <v>23</v>
      </c>
      <c r="N7" s="8" t="s">
        <v>14</v>
      </c>
      <c r="O7" s="14">
        <v>62</v>
      </c>
      <c r="S7" s="11" t="s">
        <v>15</v>
      </c>
      <c r="T7" s="13">
        <v>14</v>
      </c>
    </row>
    <row r="8" spans="1:20" x14ac:dyDescent="0.3">
      <c r="A8">
        <v>75</v>
      </c>
      <c r="B8" t="s">
        <v>13</v>
      </c>
      <c r="C8">
        <v>246</v>
      </c>
      <c r="D8" t="s">
        <v>12</v>
      </c>
      <c r="E8">
        <v>15</v>
      </c>
      <c r="F8" t="s">
        <v>12</v>
      </c>
      <c r="G8">
        <v>127000</v>
      </c>
      <c r="H8">
        <v>1.2</v>
      </c>
      <c r="I8">
        <v>137</v>
      </c>
      <c r="J8" t="s">
        <v>14</v>
      </c>
      <c r="K8" t="s">
        <v>26</v>
      </c>
      <c r="L8">
        <v>10</v>
      </c>
      <c r="M8" t="s">
        <v>23</v>
      </c>
      <c r="N8" s="6" t="s">
        <v>17</v>
      </c>
      <c r="O8" s="7">
        <v>96</v>
      </c>
      <c r="S8" s="10" t="s">
        <v>14</v>
      </c>
      <c r="T8" s="14">
        <v>36</v>
      </c>
    </row>
    <row r="9" spans="1:20" x14ac:dyDescent="0.3">
      <c r="A9">
        <v>60</v>
      </c>
      <c r="B9" t="s">
        <v>13</v>
      </c>
      <c r="C9">
        <v>315</v>
      </c>
      <c r="D9" t="s">
        <v>13</v>
      </c>
      <c r="E9">
        <v>60</v>
      </c>
      <c r="F9" t="s">
        <v>12</v>
      </c>
      <c r="G9">
        <v>454000</v>
      </c>
      <c r="H9">
        <v>1.1000000000000001</v>
      </c>
      <c r="I9">
        <v>131</v>
      </c>
      <c r="J9" t="s">
        <v>14</v>
      </c>
      <c r="K9" t="s">
        <v>25</v>
      </c>
      <c r="L9">
        <v>10</v>
      </c>
      <c r="M9" t="s">
        <v>23</v>
      </c>
      <c r="S9" s="2" t="s">
        <v>13</v>
      </c>
      <c r="T9" s="7">
        <v>46</v>
      </c>
    </row>
    <row r="10" spans="1:20" x14ac:dyDescent="0.3">
      <c r="A10">
        <v>65</v>
      </c>
      <c r="B10" t="s">
        <v>12</v>
      </c>
      <c r="C10">
        <v>157</v>
      </c>
      <c r="D10" t="s">
        <v>12</v>
      </c>
      <c r="E10">
        <v>65</v>
      </c>
      <c r="F10" t="s">
        <v>12</v>
      </c>
      <c r="G10">
        <v>263358.03000000003</v>
      </c>
      <c r="H10">
        <v>1.5</v>
      </c>
      <c r="I10">
        <v>138</v>
      </c>
      <c r="J10" t="s">
        <v>15</v>
      </c>
      <c r="K10" t="s">
        <v>26</v>
      </c>
      <c r="L10">
        <v>10</v>
      </c>
      <c r="M10" t="s">
        <v>23</v>
      </c>
      <c r="S10" s="11" t="s">
        <v>15</v>
      </c>
      <c r="T10" s="13">
        <v>20</v>
      </c>
    </row>
    <row r="11" spans="1:20" x14ac:dyDescent="0.3">
      <c r="A11">
        <v>80</v>
      </c>
      <c r="B11" t="s">
        <v>13</v>
      </c>
      <c r="C11">
        <v>123</v>
      </c>
      <c r="D11" t="s">
        <v>12</v>
      </c>
      <c r="E11">
        <v>35</v>
      </c>
      <c r="F11" t="s">
        <v>13</v>
      </c>
      <c r="G11">
        <v>388000</v>
      </c>
      <c r="H11">
        <v>9.4</v>
      </c>
      <c r="I11">
        <v>133</v>
      </c>
      <c r="J11" t="s">
        <v>14</v>
      </c>
      <c r="K11" t="s">
        <v>25</v>
      </c>
      <c r="L11">
        <v>10</v>
      </c>
      <c r="M11" t="s">
        <v>23</v>
      </c>
      <c r="S11" s="10" t="s">
        <v>14</v>
      </c>
      <c r="T11" s="14">
        <v>26</v>
      </c>
    </row>
    <row r="12" spans="1:20" x14ac:dyDescent="0.3">
      <c r="A12">
        <v>75</v>
      </c>
      <c r="B12" t="s">
        <v>13</v>
      </c>
      <c r="C12">
        <v>81</v>
      </c>
      <c r="D12" t="s">
        <v>12</v>
      </c>
      <c r="E12">
        <v>38</v>
      </c>
      <c r="F12" t="s">
        <v>13</v>
      </c>
      <c r="G12">
        <v>368000</v>
      </c>
      <c r="H12">
        <v>4</v>
      </c>
      <c r="I12">
        <v>131</v>
      </c>
      <c r="J12" t="s">
        <v>14</v>
      </c>
      <c r="K12" t="s">
        <v>25</v>
      </c>
      <c r="L12">
        <v>10</v>
      </c>
      <c r="M12" t="s">
        <v>23</v>
      </c>
      <c r="N12" s="1" t="s">
        <v>16</v>
      </c>
      <c r="O12" t="s">
        <v>21</v>
      </c>
      <c r="S12" s="6" t="s">
        <v>17</v>
      </c>
      <c r="T12" s="7">
        <v>96</v>
      </c>
    </row>
    <row r="13" spans="1:20" x14ac:dyDescent="0.3">
      <c r="A13">
        <v>62</v>
      </c>
      <c r="B13" t="s">
        <v>12</v>
      </c>
      <c r="C13">
        <v>231</v>
      </c>
      <c r="D13" t="s">
        <v>12</v>
      </c>
      <c r="E13">
        <v>25</v>
      </c>
      <c r="F13" t="s">
        <v>13</v>
      </c>
      <c r="G13">
        <v>253000</v>
      </c>
      <c r="H13">
        <v>0.9</v>
      </c>
      <c r="I13">
        <v>140</v>
      </c>
      <c r="J13" t="s">
        <v>14</v>
      </c>
      <c r="K13" t="s">
        <v>25</v>
      </c>
      <c r="L13">
        <v>10</v>
      </c>
      <c r="M13" t="s">
        <v>23</v>
      </c>
      <c r="N13" s="2" t="s">
        <v>12</v>
      </c>
      <c r="O13" s="3">
        <v>56</v>
      </c>
    </row>
    <row r="14" spans="1:20" x14ac:dyDescent="0.3">
      <c r="A14">
        <v>45</v>
      </c>
      <c r="B14" t="s">
        <v>13</v>
      </c>
      <c r="C14">
        <v>981</v>
      </c>
      <c r="D14" t="s">
        <v>12</v>
      </c>
      <c r="E14">
        <v>30</v>
      </c>
      <c r="F14" t="s">
        <v>12</v>
      </c>
      <c r="G14">
        <v>136000</v>
      </c>
      <c r="H14">
        <v>1.1000000000000001</v>
      </c>
      <c r="I14">
        <v>137</v>
      </c>
      <c r="J14" t="s">
        <v>14</v>
      </c>
      <c r="K14" t="s">
        <v>26</v>
      </c>
      <c r="L14">
        <v>11</v>
      </c>
      <c r="M14" t="s">
        <v>23</v>
      </c>
      <c r="N14" s="11" t="s">
        <v>15</v>
      </c>
      <c r="O14" s="3">
        <v>14</v>
      </c>
    </row>
    <row r="15" spans="1:20" x14ac:dyDescent="0.3">
      <c r="A15">
        <v>50</v>
      </c>
      <c r="B15" t="s">
        <v>13</v>
      </c>
      <c r="C15">
        <v>168</v>
      </c>
      <c r="D15" t="s">
        <v>12</v>
      </c>
      <c r="E15">
        <v>38</v>
      </c>
      <c r="F15" t="s">
        <v>13</v>
      </c>
      <c r="G15">
        <v>276000</v>
      </c>
      <c r="H15">
        <v>1.1000000000000001</v>
      </c>
      <c r="I15">
        <v>137</v>
      </c>
      <c r="J15" t="s">
        <v>14</v>
      </c>
      <c r="K15" t="s">
        <v>26</v>
      </c>
      <c r="L15">
        <v>11</v>
      </c>
      <c r="M15" t="s">
        <v>23</v>
      </c>
      <c r="N15" s="10" t="s">
        <v>14</v>
      </c>
      <c r="O15" s="3">
        <v>42</v>
      </c>
      <c r="S15" s="1" t="s">
        <v>16</v>
      </c>
      <c r="T15" t="s">
        <v>22</v>
      </c>
    </row>
    <row r="16" spans="1:20" x14ac:dyDescent="0.3">
      <c r="A16">
        <v>82</v>
      </c>
      <c r="B16" t="s">
        <v>13</v>
      </c>
      <c r="C16">
        <v>379</v>
      </c>
      <c r="D16" t="s">
        <v>12</v>
      </c>
      <c r="E16">
        <v>50</v>
      </c>
      <c r="F16" t="s">
        <v>12</v>
      </c>
      <c r="G16">
        <v>47000</v>
      </c>
      <c r="H16">
        <v>1.3</v>
      </c>
      <c r="I16">
        <v>136</v>
      </c>
      <c r="J16" t="s">
        <v>14</v>
      </c>
      <c r="K16" t="s">
        <v>26</v>
      </c>
      <c r="L16">
        <v>13</v>
      </c>
      <c r="M16" t="s">
        <v>23</v>
      </c>
      <c r="N16" s="2" t="s">
        <v>13</v>
      </c>
      <c r="O16" s="3">
        <v>40</v>
      </c>
      <c r="S16" s="2" t="s">
        <v>12</v>
      </c>
      <c r="T16" s="3">
        <v>57</v>
      </c>
    </row>
    <row r="17" spans="1:20" x14ac:dyDescent="0.3">
      <c r="A17">
        <v>87</v>
      </c>
      <c r="B17" t="s">
        <v>13</v>
      </c>
      <c r="C17">
        <v>149</v>
      </c>
      <c r="D17" t="s">
        <v>12</v>
      </c>
      <c r="E17">
        <v>38</v>
      </c>
      <c r="F17" t="s">
        <v>12</v>
      </c>
      <c r="G17">
        <v>262000</v>
      </c>
      <c r="H17">
        <v>0.9</v>
      </c>
      <c r="I17">
        <v>140</v>
      </c>
      <c r="J17" t="s">
        <v>14</v>
      </c>
      <c r="K17" t="s">
        <v>26</v>
      </c>
      <c r="L17">
        <v>14</v>
      </c>
      <c r="M17" t="s">
        <v>23</v>
      </c>
      <c r="N17" s="11" t="s">
        <v>15</v>
      </c>
      <c r="O17" s="3">
        <v>20</v>
      </c>
      <c r="S17" s="11" t="s">
        <v>15</v>
      </c>
      <c r="T17" s="3">
        <v>17</v>
      </c>
    </row>
    <row r="18" spans="1:20" x14ac:dyDescent="0.3">
      <c r="A18">
        <v>45</v>
      </c>
      <c r="B18" t="s">
        <v>12</v>
      </c>
      <c r="C18">
        <v>582</v>
      </c>
      <c r="D18" t="s">
        <v>12</v>
      </c>
      <c r="E18">
        <v>14</v>
      </c>
      <c r="F18" t="s">
        <v>12</v>
      </c>
      <c r="G18">
        <v>166000</v>
      </c>
      <c r="H18">
        <v>0.8</v>
      </c>
      <c r="I18">
        <v>127</v>
      </c>
      <c r="J18" t="s">
        <v>14</v>
      </c>
      <c r="K18" t="s">
        <v>26</v>
      </c>
      <c r="L18">
        <v>14</v>
      </c>
      <c r="M18" t="s">
        <v>23</v>
      </c>
      <c r="N18" s="10" t="s">
        <v>14</v>
      </c>
      <c r="O18" s="3">
        <v>20</v>
      </c>
      <c r="S18" s="10" t="s">
        <v>14</v>
      </c>
      <c r="T18" s="3">
        <v>40</v>
      </c>
    </row>
    <row r="19" spans="1:20" x14ac:dyDescent="0.3">
      <c r="A19">
        <v>70</v>
      </c>
      <c r="B19" t="s">
        <v>13</v>
      </c>
      <c r="C19">
        <v>125</v>
      </c>
      <c r="D19" t="s">
        <v>12</v>
      </c>
      <c r="E19">
        <v>25</v>
      </c>
      <c r="F19" t="s">
        <v>13</v>
      </c>
      <c r="G19">
        <v>237000</v>
      </c>
      <c r="H19">
        <v>1</v>
      </c>
      <c r="I19">
        <v>140</v>
      </c>
      <c r="J19" t="s">
        <v>15</v>
      </c>
      <c r="K19" t="s">
        <v>26</v>
      </c>
      <c r="L19">
        <v>15</v>
      </c>
      <c r="M19" t="s">
        <v>23</v>
      </c>
      <c r="N19" s="2" t="s">
        <v>17</v>
      </c>
      <c r="O19" s="3">
        <v>96</v>
      </c>
      <c r="S19" s="2" t="s">
        <v>13</v>
      </c>
      <c r="T19" s="3">
        <v>39</v>
      </c>
    </row>
    <row r="20" spans="1:20" x14ac:dyDescent="0.3">
      <c r="A20">
        <v>48</v>
      </c>
      <c r="B20" t="s">
        <v>13</v>
      </c>
      <c r="C20">
        <v>582</v>
      </c>
      <c r="D20" t="s">
        <v>13</v>
      </c>
      <c r="E20">
        <v>55</v>
      </c>
      <c r="F20" t="s">
        <v>12</v>
      </c>
      <c r="G20">
        <v>87000</v>
      </c>
      <c r="H20">
        <v>1.9</v>
      </c>
      <c r="I20">
        <v>121</v>
      </c>
      <c r="J20" t="s">
        <v>15</v>
      </c>
      <c r="K20" t="s">
        <v>26</v>
      </c>
      <c r="L20">
        <v>15</v>
      </c>
      <c r="M20" t="s">
        <v>23</v>
      </c>
      <c r="S20" s="11" t="s">
        <v>15</v>
      </c>
      <c r="T20" s="3">
        <v>17</v>
      </c>
    </row>
    <row r="21" spans="1:20" x14ac:dyDescent="0.3">
      <c r="A21">
        <v>65</v>
      </c>
      <c r="B21" t="s">
        <v>13</v>
      </c>
      <c r="C21">
        <v>128</v>
      </c>
      <c r="D21" t="s">
        <v>13</v>
      </c>
      <c r="E21">
        <v>30</v>
      </c>
      <c r="F21" t="s">
        <v>13</v>
      </c>
      <c r="G21">
        <v>297000</v>
      </c>
      <c r="H21">
        <v>1.6</v>
      </c>
      <c r="I21">
        <v>136</v>
      </c>
      <c r="J21" t="s">
        <v>15</v>
      </c>
      <c r="K21" t="s">
        <v>26</v>
      </c>
      <c r="L21">
        <v>20</v>
      </c>
      <c r="M21" t="s">
        <v>23</v>
      </c>
      <c r="S21" s="10" t="s">
        <v>14</v>
      </c>
      <c r="T21" s="3">
        <v>22</v>
      </c>
    </row>
    <row r="22" spans="1:20" x14ac:dyDescent="0.3">
      <c r="A22">
        <v>68</v>
      </c>
      <c r="B22" t="s">
        <v>13</v>
      </c>
      <c r="C22">
        <v>220</v>
      </c>
      <c r="D22" t="s">
        <v>12</v>
      </c>
      <c r="E22">
        <v>35</v>
      </c>
      <c r="F22" t="s">
        <v>13</v>
      </c>
      <c r="G22">
        <v>289000</v>
      </c>
      <c r="H22">
        <v>0.9</v>
      </c>
      <c r="I22">
        <v>140</v>
      </c>
      <c r="J22" t="s">
        <v>14</v>
      </c>
      <c r="K22" t="s">
        <v>25</v>
      </c>
      <c r="L22">
        <v>20</v>
      </c>
      <c r="M22" t="s">
        <v>23</v>
      </c>
      <c r="S22" s="2" t="s">
        <v>17</v>
      </c>
      <c r="T22" s="3">
        <v>96</v>
      </c>
    </row>
    <row r="23" spans="1:20" x14ac:dyDescent="0.3">
      <c r="A23">
        <v>75</v>
      </c>
      <c r="B23" t="s">
        <v>12</v>
      </c>
      <c r="C23">
        <v>582</v>
      </c>
      <c r="D23" t="s">
        <v>13</v>
      </c>
      <c r="E23">
        <v>30</v>
      </c>
      <c r="F23" t="s">
        <v>13</v>
      </c>
      <c r="G23">
        <v>263358.03000000003</v>
      </c>
      <c r="H23">
        <v>1.83</v>
      </c>
      <c r="I23">
        <v>134</v>
      </c>
      <c r="J23" t="s">
        <v>15</v>
      </c>
      <c r="K23" t="s">
        <v>26</v>
      </c>
      <c r="L23">
        <v>23</v>
      </c>
      <c r="M23" t="s">
        <v>23</v>
      </c>
    </row>
    <row r="24" spans="1:20" x14ac:dyDescent="0.3">
      <c r="A24">
        <v>80</v>
      </c>
      <c r="B24" t="s">
        <v>12</v>
      </c>
      <c r="C24">
        <v>148</v>
      </c>
      <c r="D24" t="s">
        <v>13</v>
      </c>
      <c r="E24">
        <v>38</v>
      </c>
      <c r="F24" t="s">
        <v>12</v>
      </c>
      <c r="G24">
        <v>149000</v>
      </c>
      <c r="H24">
        <v>1.9</v>
      </c>
      <c r="I24">
        <v>144</v>
      </c>
      <c r="J24" t="s">
        <v>14</v>
      </c>
      <c r="K24" t="s">
        <v>25</v>
      </c>
      <c r="L24">
        <v>23</v>
      </c>
      <c r="M24" t="s">
        <v>23</v>
      </c>
      <c r="N24" s="4" t="s">
        <v>16</v>
      </c>
      <c r="O24" s="5" t="s">
        <v>28</v>
      </c>
    </row>
    <row r="25" spans="1:20" x14ac:dyDescent="0.3">
      <c r="A25">
        <v>95</v>
      </c>
      <c r="B25" t="s">
        <v>13</v>
      </c>
      <c r="C25">
        <v>112</v>
      </c>
      <c r="D25" t="s">
        <v>12</v>
      </c>
      <c r="E25">
        <v>40</v>
      </c>
      <c r="F25" t="s">
        <v>13</v>
      </c>
      <c r="G25">
        <v>196000</v>
      </c>
      <c r="H25">
        <v>1</v>
      </c>
      <c r="I25">
        <v>138</v>
      </c>
      <c r="J25" t="s">
        <v>15</v>
      </c>
      <c r="K25" t="s">
        <v>26</v>
      </c>
      <c r="L25">
        <v>24</v>
      </c>
      <c r="M25" t="s">
        <v>23</v>
      </c>
      <c r="N25" s="6" t="s">
        <v>26</v>
      </c>
      <c r="O25" s="7">
        <v>66</v>
      </c>
    </row>
    <row r="26" spans="1:20" x14ac:dyDescent="0.3">
      <c r="A26">
        <v>70</v>
      </c>
      <c r="B26" t="s">
        <v>12</v>
      </c>
      <c r="C26">
        <v>122</v>
      </c>
      <c r="D26" t="s">
        <v>13</v>
      </c>
      <c r="E26">
        <v>45</v>
      </c>
      <c r="F26" t="s">
        <v>13</v>
      </c>
      <c r="G26">
        <v>284000</v>
      </c>
      <c r="H26">
        <v>1.3</v>
      </c>
      <c r="I26">
        <v>136</v>
      </c>
      <c r="J26" t="s">
        <v>14</v>
      </c>
      <c r="K26" t="s">
        <v>25</v>
      </c>
      <c r="L26">
        <v>26</v>
      </c>
      <c r="M26" t="s">
        <v>23</v>
      </c>
      <c r="N26" s="11" t="s">
        <v>15</v>
      </c>
      <c r="O26" s="7">
        <v>31</v>
      </c>
    </row>
    <row r="27" spans="1:20" x14ac:dyDescent="0.3">
      <c r="A27">
        <v>58</v>
      </c>
      <c r="B27" t="s">
        <v>13</v>
      </c>
      <c r="C27">
        <v>60</v>
      </c>
      <c r="D27" t="s">
        <v>12</v>
      </c>
      <c r="E27">
        <v>38</v>
      </c>
      <c r="F27" t="s">
        <v>12</v>
      </c>
      <c r="G27">
        <v>153000</v>
      </c>
      <c r="H27">
        <v>5.8</v>
      </c>
      <c r="I27">
        <v>134</v>
      </c>
      <c r="J27" t="s">
        <v>14</v>
      </c>
      <c r="K27" t="s">
        <v>26</v>
      </c>
      <c r="L27">
        <v>26</v>
      </c>
      <c r="M27" t="s">
        <v>23</v>
      </c>
      <c r="N27" s="10" t="s">
        <v>14</v>
      </c>
      <c r="O27" s="7">
        <v>35</v>
      </c>
    </row>
    <row r="28" spans="1:20" x14ac:dyDescent="0.3">
      <c r="A28">
        <v>82</v>
      </c>
      <c r="B28" t="s">
        <v>12</v>
      </c>
      <c r="C28">
        <v>70</v>
      </c>
      <c r="D28" t="s">
        <v>13</v>
      </c>
      <c r="E28">
        <v>30</v>
      </c>
      <c r="F28" t="s">
        <v>12</v>
      </c>
      <c r="G28">
        <v>200000</v>
      </c>
      <c r="H28">
        <v>1.2</v>
      </c>
      <c r="I28">
        <v>132</v>
      </c>
      <c r="J28" t="s">
        <v>14</v>
      </c>
      <c r="K28" t="s">
        <v>25</v>
      </c>
      <c r="L28">
        <v>26</v>
      </c>
      <c r="M28" t="s">
        <v>23</v>
      </c>
      <c r="N28" s="6" t="s">
        <v>25</v>
      </c>
      <c r="O28" s="7">
        <v>30</v>
      </c>
    </row>
    <row r="29" spans="1:20" x14ac:dyDescent="0.3">
      <c r="A29">
        <v>94</v>
      </c>
      <c r="B29" t="s">
        <v>12</v>
      </c>
      <c r="C29">
        <v>582</v>
      </c>
      <c r="D29" t="s">
        <v>13</v>
      </c>
      <c r="E29">
        <v>38</v>
      </c>
      <c r="F29" t="s">
        <v>13</v>
      </c>
      <c r="G29">
        <v>263358.03000000003</v>
      </c>
      <c r="H29">
        <v>1.83</v>
      </c>
      <c r="I29">
        <v>134</v>
      </c>
      <c r="J29" t="s">
        <v>14</v>
      </c>
      <c r="K29" t="s">
        <v>26</v>
      </c>
      <c r="L29">
        <v>27</v>
      </c>
      <c r="M29" t="s">
        <v>23</v>
      </c>
      <c r="N29" s="12" t="s">
        <v>15</v>
      </c>
      <c r="O29" s="7">
        <v>3</v>
      </c>
    </row>
    <row r="30" spans="1:20" x14ac:dyDescent="0.3">
      <c r="A30">
        <v>85</v>
      </c>
      <c r="B30" t="s">
        <v>12</v>
      </c>
      <c r="C30">
        <v>23</v>
      </c>
      <c r="D30" t="s">
        <v>12</v>
      </c>
      <c r="E30">
        <v>45</v>
      </c>
      <c r="F30" t="s">
        <v>12</v>
      </c>
      <c r="G30">
        <v>360000</v>
      </c>
      <c r="H30">
        <v>3</v>
      </c>
      <c r="I30">
        <v>132</v>
      </c>
      <c r="J30" t="s">
        <v>14</v>
      </c>
      <c r="K30" t="s">
        <v>26</v>
      </c>
      <c r="L30">
        <v>28</v>
      </c>
      <c r="M30" t="s">
        <v>23</v>
      </c>
      <c r="N30" s="10" t="s">
        <v>14</v>
      </c>
      <c r="O30" s="7">
        <v>27</v>
      </c>
    </row>
    <row r="31" spans="1:20" x14ac:dyDescent="0.3">
      <c r="A31">
        <v>50</v>
      </c>
      <c r="B31" t="s">
        <v>13</v>
      </c>
      <c r="C31">
        <v>249</v>
      </c>
      <c r="D31" t="s">
        <v>13</v>
      </c>
      <c r="E31">
        <v>35</v>
      </c>
      <c r="F31" t="s">
        <v>13</v>
      </c>
      <c r="G31">
        <v>319000</v>
      </c>
      <c r="H31">
        <v>1</v>
      </c>
      <c r="I31">
        <v>128</v>
      </c>
      <c r="J31" t="s">
        <v>15</v>
      </c>
      <c r="K31" t="s">
        <v>26</v>
      </c>
      <c r="L31">
        <v>28</v>
      </c>
      <c r="M31" t="s">
        <v>23</v>
      </c>
      <c r="N31" s="6" t="s">
        <v>17</v>
      </c>
      <c r="O31" s="7">
        <v>96</v>
      </c>
    </row>
    <row r="32" spans="1:20" x14ac:dyDescent="0.3">
      <c r="A32">
        <v>65</v>
      </c>
      <c r="B32" t="s">
        <v>12</v>
      </c>
      <c r="C32">
        <v>94</v>
      </c>
      <c r="D32" t="s">
        <v>13</v>
      </c>
      <c r="E32">
        <v>50</v>
      </c>
      <c r="F32" t="s">
        <v>13</v>
      </c>
      <c r="G32">
        <v>188000</v>
      </c>
      <c r="H32">
        <v>1</v>
      </c>
      <c r="I32">
        <v>140</v>
      </c>
      <c r="J32" t="s">
        <v>14</v>
      </c>
      <c r="K32" t="s">
        <v>26</v>
      </c>
      <c r="L32">
        <v>29</v>
      </c>
      <c r="M32" t="s">
        <v>23</v>
      </c>
    </row>
    <row r="33" spans="1:13" x14ac:dyDescent="0.3">
      <c r="A33">
        <v>69</v>
      </c>
      <c r="B33" t="s">
        <v>12</v>
      </c>
      <c r="C33">
        <v>582</v>
      </c>
      <c r="D33" t="s">
        <v>13</v>
      </c>
      <c r="E33">
        <v>35</v>
      </c>
      <c r="F33" t="s">
        <v>12</v>
      </c>
      <c r="G33">
        <v>228000</v>
      </c>
      <c r="H33">
        <v>3.5</v>
      </c>
      <c r="I33">
        <v>134</v>
      </c>
      <c r="J33" t="s">
        <v>14</v>
      </c>
      <c r="K33" t="s">
        <v>26</v>
      </c>
      <c r="L33">
        <v>30</v>
      </c>
      <c r="M33" t="s">
        <v>23</v>
      </c>
    </row>
    <row r="34" spans="1:13" x14ac:dyDescent="0.3">
      <c r="A34">
        <v>90</v>
      </c>
      <c r="B34" t="s">
        <v>13</v>
      </c>
      <c r="C34">
        <v>60</v>
      </c>
      <c r="D34" t="s">
        <v>13</v>
      </c>
      <c r="E34">
        <v>50</v>
      </c>
      <c r="F34" t="s">
        <v>12</v>
      </c>
      <c r="G34">
        <v>226000</v>
      </c>
      <c r="H34">
        <v>1</v>
      </c>
      <c r="I34">
        <v>134</v>
      </c>
      <c r="J34" t="s">
        <v>14</v>
      </c>
      <c r="K34" t="s">
        <v>26</v>
      </c>
      <c r="L34">
        <v>30</v>
      </c>
      <c r="M34" t="s">
        <v>23</v>
      </c>
    </row>
    <row r="35" spans="1:13" x14ac:dyDescent="0.3">
      <c r="A35">
        <v>82</v>
      </c>
      <c r="B35" t="s">
        <v>13</v>
      </c>
      <c r="C35">
        <v>855</v>
      </c>
      <c r="D35" t="s">
        <v>13</v>
      </c>
      <c r="E35">
        <v>50</v>
      </c>
      <c r="F35" t="s">
        <v>13</v>
      </c>
      <c r="G35">
        <v>321000</v>
      </c>
      <c r="H35">
        <v>1</v>
      </c>
      <c r="I35">
        <v>145</v>
      </c>
      <c r="J35" t="s">
        <v>15</v>
      </c>
      <c r="K35" t="s">
        <v>26</v>
      </c>
      <c r="L35">
        <v>30</v>
      </c>
      <c r="M35" t="s">
        <v>23</v>
      </c>
    </row>
    <row r="36" spans="1:13" x14ac:dyDescent="0.3">
      <c r="A36">
        <v>60</v>
      </c>
      <c r="B36" t="s">
        <v>12</v>
      </c>
      <c r="C36">
        <v>235</v>
      </c>
      <c r="D36" t="s">
        <v>13</v>
      </c>
      <c r="E36">
        <v>38</v>
      </c>
      <c r="F36" t="s">
        <v>12</v>
      </c>
      <c r="G36">
        <v>329000</v>
      </c>
      <c r="H36">
        <v>3</v>
      </c>
      <c r="I36">
        <v>142</v>
      </c>
      <c r="J36" t="s">
        <v>15</v>
      </c>
      <c r="K36" t="s">
        <v>26</v>
      </c>
      <c r="L36">
        <v>30</v>
      </c>
      <c r="M36" t="s">
        <v>23</v>
      </c>
    </row>
    <row r="37" spans="1:13" x14ac:dyDescent="0.3">
      <c r="A37">
        <v>70</v>
      </c>
      <c r="B37" t="s">
        <v>12</v>
      </c>
      <c r="C37">
        <v>582</v>
      </c>
      <c r="D37" t="s">
        <v>12</v>
      </c>
      <c r="E37">
        <v>20</v>
      </c>
      <c r="F37" t="s">
        <v>13</v>
      </c>
      <c r="G37">
        <v>263358.03000000003</v>
      </c>
      <c r="H37">
        <v>1.83</v>
      </c>
      <c r="I37">
        <v>134</v>
      </c>
      <c r="J37" t="s">
        <v>14</v>
      </c>
      <c r="K37" t="s">
        <v>25</v>
      </c>
      <c r="L37">
        <v>31</v>
      </c>
      <c r="M37" t="s">
        <v>23</v>
      </c>
    </row>
    <row r="38" spans="1:13" x14ac:dyDescent="0.3">
      <c r="A38">
        <v>50</v>
      </c>
      <c r="B38" t="s">
        <v>12</v>
      </c>
      <c r="C38">
        <v>124</v>
      </c>
      <c r="D38" t="s">
        <v>13</v>
      </c>
      <c r="E38">
        <v>30</v>
      </c>
      <c r="F38" t="s">
        <v>13</v>
      </c>
      <c r="G38">
        <v>153000</v>
      </c>
      <c r="H38">
        <v>1.2</v>
      </c>
      <c r="I38">
        <v>136</v>
      </c>
      <c r="J38" t="s">
        <v>15</v>
      </c>
      <c r="K38" t="s">
        <v>25</v>
      </c>
      <c r="L38">
        <v>32</v>
      </c>
      <c r="M38" t="s">
        <v>23</v>
      </c>
    </row>
    <row r="39" spans="1:13" x14ac:dyDescent="0.3">
      <c r="A39">
        <v>70</v>
      </c>
      <c r="B39" t="s">
        <v>12</v>
      </c>
      <c r="C39">
        <v>571</v>
      </c>
      <c r="D39" t="s">
        <v>13</v>
      </c>
      <c r="E39">
        <v>45</v>
      </c>
      <c r="F39" t="s">
        <v>13</v>
      </c>
      <c r="G39">
        <v>185000</v>
      </c>
      <c r="H39">
        <v>1.2</v>
      </c>
      <c r="I39">
        <v>139</v>
      </c>
      <c r="J39" t="s">
        <v>14</v>
      </c>
      <c r="K39" t="s">
        <v>25</v>
      </c>
      <c r="L39">
        <v>33</v>
      </c>
      <c r="M39" t="s">
        <v>23</v>
      </c>
    </row>
    <row r="40" spans="1:13" x14ac:dyDescent="0.3">
      <c r="A40">
        <v>60</v>
      </c>
      <c r="B40" t="s">
        <v>13</v>
      </c>
      <c r="C40">
        <v>588</v>
      </c>
      <c r="D40" t="s">
        <v>13</v>
      </c>
      <c r="E40">
        <v>60</v>
      </c>
      <c r="F40" t="s">
        <v>12</v>
      </c>
      <c r="G40">
        <v>194000</v>
      </c>
      <c r="H40">
        <v>1.1000000000000001</v>
      </c>
      <c r="I40">
        <v>142</v>
      </c>
      <c r="J40" t="s">
        <v>15</v>
      </c>
      <c r="K40" t="s">
        <v>26</v>
      </c>
      <c r="L40">
        <v>33</v>
      </c>
      <c r="M40" t="s">
        <v>23</v>
      </c>
    </row>
    <row r="41" spans="1:13" x14ac:dyDescent="0.3">
      <c r="A41">
        <v>50</v>
      </c>
      <c r="B41" t="s">
        <v>12</v>
      </c>
      <c r="C41">
        <v>582</v>
      </c>
      <c r="D41" t="s">
        <v>13</v>
      </c>
      <c r="E41">
        <v>38</v>
      </c>
      <c r="F41" t="s">
        <v>12</v>
      </c>
      <c r="G41">
        <v>310000</v>
      </c>
      <c r="H41">
        <v>1.9</v>
      </c>
      <c r="I41">
        <v>135</v>
      </c>
      <c r="J41" t="s">
        <v>14</v>
      </c>
      <c r="K41" t="s">
        <v>25</v>
      </c>
      <c r="L41">
        <v>35</v>
      </c>
      <c r="M41" t="s">
        <v>23</v>
      </c>
    </row>
    <row r="42" spans="1:13" x14ac:dyDescent="0.3">
      <c r="A42">
        <v>51</v>
      </c>
      <c r="B42" t="s">
        <v>12</v>
      </c>
      <c r="C42">
        <v>1380</v>
      </c>
      <c r="D42" t="s">
        <v>12</v>
      </c>
      <c r="E42">
        <v>25</v>
      </c>
      <c r="F42" t="s">
        <v>13</v>
      </c>
      <c r="G42">
        <v>271000</v>
      </c>
      <c r="H42">
        <v>0.9</v>
      </c>
      <c r="I42">
        <v>130</v>
      </c>
      <c r="J42" t="s">
        <v>14</v>
      </c>
      <c r="K42" t="s">
        <v>26</v>
      </c>
      <c r="L42">
        <v>38</v>
      </c>
      <c r="M42" t="s">
        <v>23</v>
      </c>
    </row>
    <row r="43" spans="1:13" x14ac:dyDescent="0.3">
      <c r="A43">
        <v>60</v>
      </c>
      <c r="B43" t="s">
        <v>12</v>
      </c>
      <c r="C43">
        <v>582</v>
      </c>
      <c r="D43" t="s">
        <v>13</v>
      </c>
      <c r="E43">
        <v>38</v>
      </c>
      <c r="F43" t="s">
        <v>13</v>
      </c>
      <c r="G43">
        <v>451000</v>
      </c>
      <c r="H43">
        <v>0.6</v>
      </c>
      <c r="I43">
        <v>138</v>
      </c>
      <c r="J43" t="s">
        <v>14</v>
      </c>
      <c r="K43" t="s">
        <v>25</v>
      </c>
      <c r="L43">
        <v>40</v>
      </c>
      <c r="M43" t="s">
        <v>23</v>
      </c>
    </row>
    <row r="44" spans="1:13" x14ac:dyDescent="0.3">
      <c r="A44">
        <v>80</v>
      </c>
      <c r="B44" t="s">
        <v>13</v>
      </c>
      <c r="C44">
        <v>553</v>
      </c>
      <c r="D44" t="s">
        <v>12</v>
      </c>
      <c r="E44">
        <v>20</v>
      </c>
      <c r="F44" t="s">
        <v>13</v>
      </c>
      <c r="G44">
        <v>140000</v>
      </c>
      <c r="H44">
        <v>4.4000000000000004</v>
      </c>
      <c r="I44">
        <v>133</v>
      </c>
      <c r="J44" t="s">
        <v>14</v>
      </c>
      <c r="K44" t="s">
        <v>26</v>
      </c>
      <c r="L44">
        <v>41</v>
      </c>
      <c r="M44" t="s">
        <v>23</v>
      </c>
    </row>
    <row r="45" spans="1:13" x14ac:dyDescent="0.3">
      <c r="A45">
        <v>57</v>
      </c>
      <c r="B45" t="s">
        <v>13</v>
      </c>
      <c r="C45">
        <v>129</v>
      </c>
      <c r="D45" t="s">
        <v>12</v>
      </c>
      <c r="E45">
        <v>30</v>
      </c>
      <c r="F45" t="s">
        <v>12</v>
      </c>
      <c r="G45">
        <v>395000</v>
      </c>
      <c r="H45">
        <v>1</v>
      </c>
      <c r="I45">
        <v>140</v>
      </c>
      <c r="J45" t="s">
        <v>15</v>
      </c>
      <c r="K45" t="s">
        <v>26</v>
      </c>
      <c r="L45">
        <v>42</v>
      </c>
      <c r="M45" t="s">
        <v>23</v>
      </c>
    </row>
    <row r="46" spans="1:13" x14ac:dyDescent="0.3">
      <c r="A46">
        <v>68</v>
      </c>
      <c r="B46" t="s">
        <v>13</v>
      </c>
      <c r="C46">
        <v>577</v>
      </c>
      <c r="D46" t="s">
        <v>12</v>
      </c>
      <c r="E46">
        <v>25</v>
      </c>
      <c r="F46" t="s">
        <v>13</v>
      </c>
      <c r="G46">
        <v>166000</v>
      </c>
      <c r="H46">
        <v>1</v>
      </c>
      <c r="I46">
        <v>138</v>
      </c>
      <c r="J46" t="s">
        <v>14</v>
      </c>
      <c r="K46" t="s">
        <v>26</v>
      </c>
      <c r="L46">
        <v>43</v>
      </c>
      <c r="M46" t="s">
        <v>23</v>
      </c>
    </row>
    <row r="47" spans="1:13" x14ac:dyDescent="0.3">
      <c r="A47">
        <v>53</v>
      </c>
      <c r="B47" t="s">
        <v>13</v>
      </c>
      <c r="C47">
        <v>91</v>
      </c>
      <c r="D47" t="s">
        <v>12</v>
      </c>
      <c r="E47">
        <v>20</v>
      </c>
      <c r="F47" t="s">
        <v>13</v>
      </c>
      <c r="G47">
        <v>418000</v>
      </c>
      <c r="H47">
        <v>1.4</v>
      </c>
      <c r="I47">
        <v>139</v>
      </c>
      <c r="J47" t="s">
        <v>15</v>
      </c>
      <c r="K47" t="s">
        <v>26</v>
      </c>
      <c r="L47">
        <v>43</v>
      </c>
      <c r="M47" t="s">
        <v>23</v>
      </c>
    </row>
    <row r="48" spans="1:13" x14ac:dyDescent="0.3">
      <c r="A48">
        <v>60</v>
      </c>
      <c r="B48" t="s">
        <v>12</v>
      </c>
      <c r="C48">
        <v>3964</v>
      </c>
      <c r="D48" t="s">
        <v>13</v>
      </c>
      <c r="E48">
        <v>62</v>
      </c>
      <c r="F48" t="s">
        <v>12</v>
      </c>
      <c r="G48">
        <v>263358.03000000003</v>
      </c>
      <c r="H48">
        <v>6.8</v>
      </c>
      <c r="I48">
        <v>146</v>
      </c>
      <c r="J48" t="s">
        <v>15</v>
      </c>
      <c r="K48" t="s">
        <v>26</v>
      </c>
      <c r="L48">
        <v>43</v>
      </c>
      <c r="M48" t="s">
        <v>23</v>
      </c>
    </row>
    <row r="49" spans="1:13" x14ac:dyDescent="0.3">
      <c r="A49">
        <v>70</v>
      </c>
      <c r="B49" t="s">
        <v>13</v>
      </c>
      <c r="C49">
        <v>69</v>
      </c>
      <c r="D49" t="s">
        <v>13</v>
      </c>
      <c r="E49">
        <v>50</v>
      </c>
      <c r="F49" t="s">
        <v>13</v>
      </c>
      <c r="G49">
        <v>351000</v>
      </c>
      <c r="H49">
        <v>1</v>
      </c>
      <c r="I49">
        <v>134</v>
      </c>
      <c r="J49" t="s">
        <v>15</v>
      </c>
      <c r="K49" t="s">
        <v>26</v>
      </c>
      <c r="L49">
        <v>44</v>
      </c>
      <c r="M49" t="s">
        <v>23</v>
      </c>
    </row>
    <row r="50" spans="1:13" x14ac:dyDescent="0.3">
      <c r="A50">
        <v>60</v>
      </c>
      <c r="B50" t="s">
        <v>13</v>
      </c>
      <c r="C50">
        <v>260</v>
      </c>
      <c r="D50" t="s">
        <v>13</v>
      </c>
      <c r="E50">
        <v>38</v>
      </c>
      <c r="F50" t="s">
        <v>12</v>
      </c>
      <c r="G50">
        <v>255000</v>
      </c>
      <c r="H50">
        <v>2.2000000000000002</v>
      </c>
      <c r="I50">
        <v>132</v>
      </c>
      <c r="J50" t="s">
        <v>15</v>
      </c>
      <c r="K50" t="s">
        <v>25</v>
      </c>
      <c r="L50">
        <v>45</v>
      </c>
      <c r="M50" t="s">
        <v>23</v>
      </c>
    </row>
    <row r="51" spans="1:13" x14ac:dyDescent="0.3">
      <c r="A51">
        <v>95</v>
      </c>
      <c r="B51" t="s">
        <v>13</v>
      </c>
      <c r="C51">
        <v>371</v>
      </c>
      <c r="D51" t="s">
        <v>12</v>
      </c>
      <c r="E51">
        <v>30</v>
      </c>
      <c r="F51" t="s">
        <v>12</v>
      </c>
      <c r="G51">
        <v>461000</v>
      </c>
      <c r="H51">
        <v>2</v>
      </c>
      <c r="I51">
        <v>132</v>
      </c>
      <c r="J51" t="s">
        <v>14</v>
      </c>
      <c r="K51" t="s">
        <v>26</v>
      </c>
      <c r="L51">
        <v>50</v>
      </c>
      <c r="M51" t="s">
        <v>23</v>
      </c>
    </row>
    <row r="52" spans="1:13" x14ac:dyDescent="0.3">
      <c r="A52">
        <v>49</v>
      </c>
      <c r="B52" t="s">
        <v>12</v>
      </c>
      <c r="C52">
        <v>789</v>
      </c>
      <c r="D52" t="s">
        <v>12</v>
      </c>
      <c r="E52">
        <v>20</v>
      </c>
      <c r="F52" t="s">
        <v>13</v>
      </c>
      <c r="G52">
        <v>319000</v>
      </c>
      <c r="H52">
        <v>1.1000000000000001</v>
      </c>
      <c r="I52">
        <v>136</v>
      </c>
      <c r="J52" t="s">
        <v>14</v>
      </c>
      <c r="K52" t="s">
        <v>25</v>
      </c>
      <c r="L52">
        <v>55</v>
      </c>
      <c r="M52" t="s">
        <v>23</v>
      </c>
    </row>
    <row r="53" spans="1:13" x14ac:dyDescent="0.3">
      <c r="A53">
        <v>72</v>
      </c>
      <c r="B53" t="s">
        <v>12</v>
      </c>
      <c r="C53">
        <v>364</v>
      </c>
      <c r="D53" t="s">
        <v>13</v>
      </c>
      <c r="E53">
        <v>20</v>
      </c>
      <c r="F53" t="s">
        <v>13</v>
      </c>
      <c r="G53">
        <v>254000</v>
      </c>
      <c r="H53">
        <v>1.3</v>
      </c>
      <c r="I53">
        <v>136</v>
      </c>
      <c r="J53" t="s">
        <v>14</v>
      </c>
      <c r="K53" t="s">
        <v>25</v>
      </c>
      <c r="L53">
        <v>59</v>
      </c>
      <c r="M53" t="s">
        <v>23</v>
      </c>
    </row>
    <row r="54" spans="1:13" x14ac:dyDescent="0.3">
      <c r="A54">
        <v>45</v>
      </c>
      <c r="B54" t="s">
        <v>12</v>
      </c>
      <c r="C54">
        <v>7702</v>
      </c>
      <c r="D54" t="s">
        <v>13</v>
      </c>
      <c r="E54">
        <v>25</v>
      </c>
      <c r="F54" t="s">
        <v>13</v>
      </c>
      <c r="G54">
        <v>390000</v>
      </c>
      <c r="H54">
        <v>1</v>
      </c>
      <c r="I54">
        <v>139</v>
      </c>
      <c r="J54" t="s">
        <v>14</v>
      </c>
      <c r="K54" t="s">
        <v>26</v>
      </c>
      <c r="L54">
        <v>60</v>
      </c>
      <c r="M54" t="s">
        <v>23</v>
      </c>
    </row>
    <row r="55" spans="1:13" x14ac:dyDescent="0.3">
      <c r="A55">
        <v>50</v>
      </c>
      <c r="B55" t="s">
        <v>12</v>
      </c>
      <c r="C55">
        <v>318</v>
      </c>
      <c r="D55" t="s">
        <v>12</v>
      </c>
      <c r="E55">
        <v>40</v>
      </c>
      <c r="F55" t="s">
        <v>13</v>
      </c>
      <c r="G55">
        <v>216000</v>
      </c>
      <c r="H55">
        <v>2.2999999999999998</v>
      </c>
      <c r="I55">
        <v>131</v>
      </c>
      <c r="J55" t="s">
        <v>15</v>
      </c>
      <c r="K55" t="s">
        <v>26</v>
      </c>
      <c r="L55">
        <v>60</v>
      </c>
      <c r="M55" t="s">
        <v>23</v>
      </c>
    </row>
    <row r="56" spans="1:13" x14ac:dyDescent="0.3">
      <c r="A56">
        <v>45</v>
      </c>
      <c r="B56" t="s">
        <v>12</v>
      </c>
      <c r="C56">
        <v>582</v>
      </c>
      <c r="D56" t="s">
        <v>12</v>
      </c>
      <c r="E56">
        <v>35</v>
      </c>
      <c r="F56" t="s">
        <v>12</v>
      </c>
      <c r="G56">
        <v>385000</v>
      </c>
      <c r="H56">
        <v>1</v>
      </c>
      <c r="I56">
        <v>145</v>
      </c>
      <c r="J56" t="s">
        <v>14</v>
      </c>
      <c r="K56" t="s">
        <v>26</v>
      </c>
      <c r="L56">
        <v>61</v>
      </c>
      <c r="M56" t="s">
        <v>23</v>
      </c>
    </row>
    <row r="57" spans="1:13" x14ac:dyDescent="0.3">
      <c r="A57">
        <v>60</v>
      </c>
      <c r="B57" t="s">
        <v>12</v>
      </c>
      <c r="C57">
        <v>68</v>
      </c>
      <c r="D57" t="s">
        <v>12</v>
      </c>
      <c r="E57">
        <v>20</v>
      </c>
      <c r="F57" t="s">
        <v>12</v>
      </c>
      <c r="G57">
        <v>119000</v>
      </c>
      <c r="H57">
        <v>2.9</v>
      </c>
      <c r="I57">
        <v>127</v>
      </c>
      <c r="J57" t="s">
        <v>14</v>
      </c>
      <c r="K57" t="s">
        <v>25</v>
      </c>
      <c r="L57">
        <v>64</v>
      </c>
      <c r="M57" t="s">
        <v>23</v>
      </c>
    </row>
    <row r="58" spans="1:13" x14ac:dyDescent="0.3">
      <c r="A58">
        <v>42</v>
      </c>
      <c r="B58" t="s">
        <v>13</v>
      </c>
      <c r="C58">
        <v>250</v>
      </c>
      <c r="D58" t="s">
        <v>13</v>
      </c>
      <c r="E58">
        <v>15</v>
      </c>
      <c r="F58" t="s">
        <v>12</v>
      </c>
      <c r="G58">
        <v>213000</v>
      </c>
      <c r="H58">
        <v>1.3</v>
      </c>
      <c r="I58">
        <v>136</v>
      </c>
      <c r="J58" t="s">
        <v>15</v>
      </c>
      <c r="K58" t="s">
        <v>26</v>
      </c>
      <c r="L58">
        <v>65</v>
      </c>
      <c r="M58" t="s">
        <v>23</v>
      </c>
    </row>
    <row r="59" spans="1:13" x14ac:dyDescent="0.3">
      <c r="A59">
        <v>72</v>
      </c>
      <c r="B59" t="s">
        <v>13</v>
      </c>
      <c r="C59">
        <v>110</v>
      </c>
      <c r="D59" t="s">
        <v>12</v>
      </c>
      <c r="E59">
        <v>25</v>
      </c>
      <c r="F59" t="s">
        <v>12</v>
      </c>
      <c r="G59">
        <v>274000</v>
      </c>
      <c r="H59">
        <v>1</v>
      </c>
      <c r="I59">
        <v>140</v>
      </c>
      <c r="J59" t="s">
        <v>14</v>
      </c>
      <c r="K59" t="s">
        <v>25</v>
      </c>
      <c r="L59">
        <v>65</v>
      </c>
      <c r="M59" t="s">
        <v>23</v>
      </c>
    </row>
    <row r="60" spans="1:13" x14ac:dyDescent="0.3">
      <c r="A60">
        <v>70</v>
      </c>
      <c r="B60" t="s">
        <v>12</v>
      </c>
      <c r="C60">
        <v>161</v>
      </c>
      <c r="D60" t="s">
        <v>12</v>
      </c>
      <c r="E60">
        <v>25</v>
      </c>
      <c r="F60" t="s">
        <v>12</v>
      </c>
      <c r="G60">
        <v>244000</v>
      </c>
      <c r="H60">
        <v>1.2</v>
      </c>
      <c r="I60">
        <v>142</v>
      </c>
      <c r="J60" t="s">
        <v>15</v>
      </c>
      <c r="K60" t="s">
        <v>26</v>
      </c>
      <c r="L60">
        <v>66</v>
      </c>
      <c r="M60" t="s">
        <v>23</v>
      </c>
    </row>
    <row r="61" spans="1:13" x14ac:dyDescent="0.3">
      <c r="A61">
        <v>65</v>
      </c>
      <c r="B61" t="s">
        <v>12</v>
      </c>
      <c r="C61">
        <v>113</v>
      </c>
      <c r="D61" t="s">
        <v>13</v>
      </c>
      <c r="E61">
        <v>25</v>
      </c>
      <c r="F61" t="s">
        <v>12</v>
      </c>
      <c r="G61">
        <v>497000</v>
      </c>
      <c r="H61">
        <v>1.83</v>
      </c>
      <c r="I61">
        <v>135</v>
      </c>
      <c r="J61" t="s">
        <v>14</v>
      </c>
      <c r="K61" t="s">
        <v>26</v>
      </c>
      <c r="L61">
        <v>67</v>
      </c>
      <c r="M61" t="s">
        <v>23</v>
      </c>
    </row>
    <row r="62" spans="1:13" x14ac:dyDescent="0.3">
      <c r="A62">
        <v>85</v>
      </c>
      <c r="B62" t="s">
        <v>12</v>
      </c>
      <c r="C62">
        <v>5882</v>
      </c>
      <c r="D62" t="s">
        <v>12</v>
      </c>
      <c r="E62">
        <v>35</v>
      </c>
      <c r="F62" t="s">
        <v>12</v>
      </c>
      <c r="G62">
        <v>243000</v>
      </c>
      <c r="H62">
        <v>1</v>
      </c>
      <c r="I62">
        <v>132</v>
      </c>
      <c r="J62" t="s">
        <v>14</v>
      </c>
      <c r="K62" t="s">
        <v>25</v>
      </c>
      <c r="L62">
        <v>72</v>
      </c>
      <c r="M62" t="s">
        <v>23</v>
      </c>
    </row>
    <row r="63" spans="1:13" x14ac:dyDescent="0.3">
      <c r="A63">
        <v>69</v>
      </c>
      <c r="B63" t="s">
        <v>12</v>
      </c>
      <c r="C63">
        <v>582</v>
      </c>
      <c r="D63" t="s">
        <v>12</v>
      </c>
      <c r="E63">
        <v>20</v>
      </c>
      <c r="F63" t="s">
        <v>12</v>
      </c>
      <c r="G63">
        <v>266000</v>
      </c>
      <c r="H63">
        <v>1.2</v>
      </c>
      <c r="I63">
        <v>134</v>
      </c>
      <c r="J63" t="s">
        <v>14</v>
      </c>
      <c r="K63" t="s">
        <v>25</v>
      </c>
      <c r="L63">
        <v>73</v>
      </c>
      <c r="M63" t="s">
        <v>23</v>
      </c>
    </row>
    <row r="64" spans="1:13" x14ac:dyDescent="0.3">
      <c r="A64">
        <v>60</v>
      </c>
      <c r="B64" t="s">
        <v>13</v>
      </c>
      <c r="C64">
        <v>47</v>
      </c>
      <c r="D64" t="s">
        <v>12</v>
      </c>
      <c r="E64">
        <v>20</v>
      </c>
      <c r="F64" t="s">
        <v>12</v>
      </c>
      <c r="G64">
        <v>204000</v>
      </c>
      <c r="H64">
        <v>0.7</v>
      </c>
      <c r="I64">
        <v>139</v>
      </c>
      <c r="J64" t="s">
        <v>14</v>
      </c>
      <c r="K64" t="s">
        <v>25</v>
      </c>
      <c r="L64">
        <v>73</v>
      </c>
      <c r="M64" t="s">
        <v>23</v>
      </c>
    </row>
    <row r="65" spans="1:13" x14ac:dyDescent="0.3">
      <c r="A65">
        <v>60</v>
      </c>
      <c r="B65" t="s">
        <v>13</v>
      </c>
      <c r="C65">
        <v>76</v>
      </c>
      <c r="D65" t="s">
        <v>13</v>
      </c>
      <c r="E65">
        <v>25</v>
      </c>
      <c r="F65" t="s">
        <v>12</v>
      </c>
      <c r="G65">
        <v>196000</v>
      </c>
      <c r="H65">
        <v>2.5</v>
      </c>
      <c r="I65">
        <v>132</v>
      </c>
      <c r="J65" t="s">
        <v>15</v>
      </c>
      <c r="K65" t="s">
        <v>26</v>
      </c>
      <c r="L65">
        <v>77</v>
      </c>
      <c r="M65" t="s">
        <v>23</v>
      </c>
    </row>
    <row r="66" spans="1:13" x14ac:dyDescent="0.3">
      <c r="A66">
        <v>59</v>
      </c>
      <c r="B66" t="s">
        <v>13</v>
      </c>
      <c r="C66">
        <v>280</v>
      </c>
      <c r="D66" t="s">
        <v>13</v>
      </c>
      <c r="E66">
        <v>25</v>
      </c>
      <c r="F66" t="s">
        <v>13</v>
      </c>
      <c r="G66">
        <v>302000</v>
      </c>
      <c r="H66">
        <v>1</v>
      </c>
      <c r="I66">
        <v>141</v>
      </c>
      <c r="J66" t="s">
        <v>15</v>
      </c>
      <c r="K66" t="s">
        <v>26</v>
      </c>
      <c r="L66">
        <v>78</v>
      </c>
      <c r="M66" t="s">
        <v>23</v>
      </c>
    </row>
    <row r="67" spans="1:13" x14ac:dyDescent="0.3">
      <c r="A67">
        <v>60</v>
      </c>
      <c r="B67" t="s">
        <v>13</v>
      </c>
      <c r="C67">
        <v>154</v>
      </c>
      <c r="D67" t="s">
        <v>12</v>
      </c>
      <c r="E67">
        <v>25</v>
      </c>
      <c r="F67" t="s">
        <v>12</v>
      </c>
      <c r="G67">
        <v>210000</v>
      </c>
      <c r="H67">
        <v>1.7</v>
      </c>
      <c r="I67">
        <v>135</v>
      </c>
      <c r="J67" t="s">
        <v>14</v>
      </c>
      <c r="K67" t="s">
        <v>26</v>
      </c>
      <c r="L67">
        <v>82</v>
      </c>
      <c r="M67" t="s">
        <v>23</v>
      </c>
    </row>
    <row r="68" spans="1:13" x14ac:dyDescent="0.3">
      <c r="A68">
        <v>72</v>
      </c>
      <c r="B68" t="s">
        <v>13</v>
      </c>
      <c r="C68">
        <v>328</v>
      </c>
      <c r="D68" t="s">
        <v>12</v>
      </c>
      <c r="E68">
        <v>30</v>
      </c>
      <c r="F68" t="s">
        <v>13</v>
      </c>
      <c r="G68">
        <v>621000</v>
      </c>
      <c r="H68">
        <v>1.7</v>
      </c>
      <c r="I68">
        <v>138</v>
      </c>
      <c r="J68" t="s">
        <v>15</v>
      </c>
      <c r="K68" t="s">
        <v>25</v>
      </c>
      <c r="L68">
        <v>88</v>
      </c>
      <c r="M68" t="s">
        <v>23</v>
      </c>
    </row>
    <row r="69" spans="1:13" x14ac:dyDescent="0.3">
      <c r="A69">
        <v>85</v>
      </c>
      <c r="B69" t="s">
        <v>12</v>
      </c>
      <c r="C69">
        <v>129</v>
      </c>
      <c r="D69" t="s">
        <v>12</v>
      </c>
      <c r="E69">
        <v>60</v>
      </c>
      <c r="F69" t="s">
        <v>12</v>
      </c>
      <c r="G69">
        <v>306000</v>
      </c>
      <c r="H69">
        <v>1.2</v>
      </c>
      <c r="I69">
        <v>132</v>
      </c>
      <c r="J69" t="s">
        <v>14</v>
      </c>
      <c r="K69" t="s">
        <v>25</v>
      </c>
      <c r="L69">
        <v>90</v>
      </c>
      <c r="M69" t="s">
        <v>23</v>
      </c>
    </row>
    <row r="70" spans="1:13" x14ac:dyDescent="0.3">
      <c r="A70">
        <v>70</v>
      </c>
      <c r="B70" t="s">
        <v>13</v>
      </c>
      <c r="C70">
        <v>143</v>
      </c>
      <c r="D70" t="s">
        <v>12</v>
      </c>
      <c r="E70">
        <v>60</v>
      </c>
      <c r="F70" t="s">
        <v>12</v>
      </c>
      <c r="G70">
        <v>351000</v>
      </c>
      <c r="H70">
        <v>1.3</v>
      </c>
      <c r="I70">
        <v>137</v>
      </c>
      <c r="J70" t="s">
        <v>15</v>
      </c>
      <c r="K70" t="s">
        <v>26</v>
      </c>
      <c r="L70">
        <v>90</v>
      </c>
      <c r="M70" t="s">
        <v>23</v>
      </c>
    </row>
    <row r="71" spans="1:13" x14ac:dyDescent="0.3">
      <c r="A71">
        <v>86</v>
      </c>
      <c r="B71" t="s">
        <v>12</v>
      </c>
      <c r="C71">
        <v>582</v>
      </c>
      <c r="D71" t="s">
        <v>12</v>
      </c>
      <c r="E71">
        <v>38</v>
      </c>
      <c r="F71" t="s">
        <v>12</v>
      </c>
      <c r="G71">
        <v>263358.03000000003</v>
      </c>
      <c r="H71">
        <v>1.83</v>
      </c>
      <c r="I71">
        <v>134</v>
      </c>
      <c r="J71" t="s">
        <v>15</v>
      </c>
      <c r="K71" t="s">
        <v>26</v>
      </c>
      <c r="L71">
        <v>95</v>
      </c>
      <c r="M71" t="s">
        <v>23</v>
      </c>
    </row>
    <row r="72" spans="1:13" x14ac:dyDescent="0.3">
      <c r="A72">
        <v>60</v>
      </c>
      <c r="B72" t="s">
        <v>12</v>
      </c>
      <c r="C72">
        <v>582</v>
      </c>
      <c r="D72" t="s">
        <v>12</v>
      </c>
      <c r="E72">
        <v>40</v>
      </c>
      <c r="F72" t="s">
        <v>12</v>
      </c>
      <c r="G72">
        <v>217000</v>
      </c>
      <c r="H72">
        <v>3.7</v>
      </c>
      <c r="I72">
        <v>134</v>
      </c>
      <c r="J72" t="s">
        <v>14</v>
      </c>
      <c r="K72" t="s">
        <v>26</v>
      </c>
      <c r="L72">
        <v>96</v>
      </c>
      <c r="M72" t="s">
        <v>23</v>
      </c>
    </row>
    <row r="73" spans="1:13" x14ac:dyDescent="0.3">
      <c r="A73">
        <v>46</v>
      </c>
      <c r="B73" t="s">
        <v>12</v>
      </c>
      <c r="C73">
        <v>168</v>
      </c>
      <c r="D73" t="s">
        <v>13</v>
      </c>
      <c r="E73">
        <v>17</v>
      </c>
      <c r="F73" t="s">
        <v>13</v>
      </c>
      <c r="G73">
        <v>271000</v>
      </c>
      <c r="H73">
        <v>2.1</v>
      </c>
      <c r="I73">
        <v>124</v>
      </c>
      <c r="J73" t="s">
        <v>15</v>
      </c>
      <c r="K73" t="s">
        <v>26</v>
      </c>
      <c r="L73">
        <v>100</v>
      </c>
      <c r="M73" t="s">
        <v>23</v>
      </c>
    </row>
    <row r="74" spans="1:13" x14ac:dyDescent="0.3">
      <c r="A74">
        <v>80</v>
      </c>
      <c r="B74" t="s">
        <v>12</v>
      </c>
      <c r="C74">
        <v>805</v>
      </c>
      <c r="D74" t="s">
        <v>12</v>
      </c>
      <c r="E74">
        <v>38</v>
      </c>
      <c r="F74" t="s">
        <v>12</v>
      </c>
      <c r="G74">
        <v>263358.03000000003</v>
      </c>
      <c r="H74">
        <v>1.1000000000000001</v>
      </c>
      <c r="I74">
        <v>134</v>
      </c>
      <c r="J74" t="s">
        <v>14</v>
      </c>
      <c r="K74" t="s">
        <v>26</v>
      </c>
      <c r="L74">
        <v>109</v>
      </c>
      <c r="M74" t="s">
        <v>23</v>
      </c>
    </row>
    <row r="75" spans="1:13" x14ac:dyDescent="0.3">
      <c r="A75">
        <v>72</v>
      </c>
      <c r="B75" t="s">
        <v>13</v>
      </c>
      <c r="C75">
        <v>943</v>
      </c>
      <c r="D75" t="s">
        <v>12</v>
      </c>
      <c r="E75">
        <v>25</v>
      </c>
      <c r="F75" t="s">
        <v>13</v>
      </c>
      <c r="G75">
        <v>338000</v>
      </c>
      <c r="H75">
        <v>1.7</v>
      </c>
      <c r="I75">
        <v>139</v>
      </c>
      <c r="J75" t="s">
        <v>14</v>
      </c>
      <c r="K75" t="s">
        <v>25</v>
      </c>
      <c r="L75">
        <v>111</v>
      </c>
      <c r="M75" t="s">
        <v>23</v>
      </c>
    </row>
    <row r="76" spans="1:13" x14ac:dyDescent="0.3">
      <c r="A76">
        <v>75</v>
      </c>
      <c r="B76" t="s">
        <v>13</v>
      </c>
      <c r="C76">
        <v>582</v>
      </c>
      <c r="D76" t="s">
        <v>12</v>
      </c>
      <c r="E76">
        <v>30</v>
      </c>
      <c r="F76" t="s">
        <v>12</v>
      </c>
      <c r="G76">
        <v>225000</v>
      </c>
      <c r="H76">
        <v>1.83</v>
      </c>
      <c r="I76">
        <v>134</v>
      </c>
      <c r="J76" t="s">
        <v>14</v>
      </c>
      <c r="K76" t="s">
        <v>26</v>
      </c>
      <c r="L76">
        <v>113</v>
      </c>
      <c r="M76" t="s">
        <v>23</v>
      </c>
    </row>
    <row r="77" spans="1:13" x14ac:dyDescent="0.3">
      <c r="A77">
        <v>72</v>
      </c>
      <c r="B77" t="s">
        <v>12</v>
      </c>
      <c r="C77">
        <v>233</v>
      </c>
      <c r="D77" t="s">
        <v>12</v>
      </c>
      <c r="E77">
        <v>45</v>
      </c>
      <c r="F77" t="s">
        <v>13</v>
      </c>
      <c r="G77">
        <v>235000</v>
      </c>
      <c r="H77">
        <v>2.5</v>
      </c>
      <c r="I77">
        <v>135</v>
      </c>
      <c r="J77" t="s">
        <v>15</v>
      </c>
      <c r="K77" t="s">
        <v>26</v>
      </c>
      <c r="L77">
        <v>115</v>
      </c>
      <c r="M77" t="s">
        <v>23</v>
      </c>
    </row>
    <row r="78" spans="1:13" x14ac:dyDescent="0.3">
      <c r="A78">
        <v>50</v>
      </c>
      <c r="B78" t="s">
        <v>13</v>
      </c>
      <c r="C78">
        <v>2334</v>
      </c>
      <c r="D78" t="s">
        <v>13</v>
      </c>
      <c r="E78">
        <v>35</v>
      </c>
      <c r="F78" t="s">
        <v>12</v>
      </c>
      <c r="G78">
        <v>75000</v>
      </c>
      <c r="H78">
        <v>0.9</v>
      </c>
      <c r="I78">
        <v>142</v>
      </c>
      <c r="J78" t="s">
        <v>15</v>
      </c>
      <c r="K78" t="s">
        <v>26</v>
      </c>
      <c r="L78">
        <v>126</v>
      </c>
      <c r="M78" t="s">
        <v>23</v>
      </c>
    </row>
    <row r="79" spans="1:13" x14ac:dyDescent="0.3">
      <c r="A79">
        <v>45</v>
      </c>
      <c r="B79" t="s">
        <v>12</v>
      </c>
      <c r="C79">
        <v>2442</v>
      </c>
      <c r="D79" t="s">
        <v>13</v>
      </c>
      <c r="E79">
        <v>30</v>
      </c>
      <c r="F79" t="s">
        <v>12</v>
      </c>
      <c r="G79">
        <v>334000</v>
      </c>
      <c r="H79">
        <v>1.1000000000000001</v>
      </c>
      <c r="I79">
        <v>139</v>
      </c>
      <c r="J79" t="s">
        <v>14</v>
      </c>
      <c r="K79" t="s">
        <v>26</v>
      </c>
      <c r="L79">
        <v>129</v>
      </c>
      <c r="M79" t="s">
        <v>23</v>
      </c>
    </row>
    <row r="80" spans="1:13" x14ac:dyDescent="0.3">
      <c r="A80">
        <v>80</v>
      </c>
      <c r="B80" t="s">
        <v>12</v>
      </c>
      <c r="C80">
        <v>776</v>
      </c>
      <c r="D80" t="s">
        <v>13</v>
      </c>
      <c r="E80">
        <v>38</v>
      </c>
      <c r="F80" t="s">
        <v>13</v>
      </c>
      <c r="G80">
        <v>192000</v>
      </c>
      <c r="H80">
        <v>1.3</v>
      </c>
      <c r="I80">
        <v>135</v>
      </c>
      <c r="J80" t="s">
        <v>15</v>
      </c>
      <c r="K80" t="s">
        <v>26</v>
      </c>
      <c r="L80">
        <v>130</v>
      </c>
      <c r="M80" t="s">
        <v>23</v>
      </c>
    </row>
    <row r="81" spans="1:13" x14ac:dyDescent="0.3">
      <c r="A81">
        <v>59</v>
      </c>
      <c r="B81" t="s">
        <v>12</v>
      </c>
      <c r="C81">
        <v>66</v>
      </c>
      <c r="D81" t="s">
        <v>13</v>
      </c>
      <c r="E81">
        <v>20</v>
      </c>
      <c r="F81" t="s">
        <v>12</v>
      </c>
      <c r="G81">
        <v>70000</v>
      </c>
      <c r="H81">
        <v>2.4</v>
      </c>
      <c r="I81">
        <v>134</v>
      </c>
      <c r="J81" t="s">
        <v>14</v>
      </c>
      <c r="K81" t="s">
        <v>26</v>
      </c>
      <c r="L81">
        <v>135</v>
      </c>
      <c r="M81" t="s">
        <v>23</v>
      </c>
    </row>
    <row r="82" spans="1:13" x14ac:dyDescent="0.3">
      <c r="A82">
        <v>59</v>
      </c>
      <c r="B82" t="s">
        <v>13</v>
      </c>
      <c r="C82">
        <v>176</v>
      </c>
      <c r="D82" t="s">
        <v>13</v>
      </c>
      <c r="E82">
        <v>25</v>
      </c>
      <c r="F82" t="s">
        <v>12</v>
      </c>
      <c r="G82">
        <v>221000</v>
      </c>
      <c r="H82">
        <v>1</v>
      </c>
      <c r="I82">
        <v>136</v>
      </c>
      <c r="J82" t="s">
        <v>14</v>
      </c>
      <c r="K82" t="s">
        <v>25</v>
      </c>
      <c r="L82">
        <v>150</v>
      </c>
      <c r="M82" t="s">
        <v>23</v>
      </c>
    </row>
    <row r="83" spans="1:13" x14ac:dyDescent="0.3">
      <c r="A83">
        <v>65</v>
      </c>
      <c r="B83" t="s">
        <v>12</v>
      </c>
      <c r="C83">
        <v>395</v>
      </c>
      <c r="D83" t="s">
        <v>13</v>
      </c>
      <c r="E83">
        <v>25</v>
      </c>
      <c r="F83" t="s">
        <v>12</v>
      </c>
      <c r="G83">
        <v>265000</v>
      </c>
      <c r="H83">
        <v>1.2</v>
      </c>
      <c r="I83">
        <v>136</v>
      </c>
      <c r="J83" t="s">
        <v>14</v>
      </c>
      <c r="K83" t="s">
        <v>25</v>
      </c>
      <c r="L83">
        <v>154</v>
      </c>
      <c r="M83" t="s">
        <v>23</v>
      </c>
    </row>
    <row r="84" spans="1:13" x14ac:dyDescent="0.3">
      <c r="A84">
        <v>75</v>
      </c>
      <c r="B84" t="s">
        <v>12</v>
      </c>
      <c r="C84">
        <v>99</v>
      </c>
      <c r="D84" t="s">
        <v>12</v>
      </c>
      <c r="E84">
        <v>38</v>
      </c>
      <c r="F84" t="s">
        <v>13</v>
      </c>
      <c r="G84">
        <v>224000</v>
      </c>
      <c r="H84">
        <v>2.5</v>
      </c>
      <c r="I84">
        <v>134</v>
      </c>
      <c r="J84" t="s">
        <v>14</v>
      </c>
      <c r="K84" t="s">
        <v>26</v>
      </c>
      <c r="L84">
        <v>162</v>
      </c>
      <c r="M84" t="s">
        <v>23</v>
      </c>
    </row>
    <row r="85" spans="1:13" x14ac:dyDescent="0.3">
      <c r="A85">
        <v>58</v>
      </c>
      <c r="B85" t="s">
        <v>13</v>
      </c>
      <c r="C85">
        <v>145</v>
      </c>
      <c r="D85" t="s">
        <v>12</v>
      </c>
      <c r="E85">
        <v>25</v>
      </c>
      <c r="F85" t="s">
        <v>12</v>
      </c>
      <c r="G85">
        <v>219000</v>
      </c>
      <c r="H85">
        <v>1.2</v>
      </c>
      <c r="I85">
        <v>137</v>
      </c>
      <c r="J85" t="s">
        <v>14</v>
      </c>
      <c r="K85" t="s">
        <v>25</v>
      </c>
      <c r="L85">
        <v>170</v>
      </c>
      <c r="M85" t="s">
        <v>23</v>
      </c>
    </row>
    <row r="86" spans="1:13" x14ac:dyDescent="0.3">
      <c r="A86">
        <v>60.667000000000002</v>
      </c>
      <c r="B86" t="s">
        <v>13</v>
      </c>
      <c r="C86">
        <v>104</v>
      </c>
      <c r="D86" t="s">
        <v>13</v>
      </c>
      <c r="E86">
        <v>30</v>
      </c>
      <c r="F86" t="s">
        <v>12</v>
      </c>
      <c r="G86">
        <v>389000</v>
      </c>
      <c r="H86">
        <v>1.5</v>
      </c>
      <c r="I86">
        <v>136</v>
      </c>
      <c r="J86" t="s">
        <v>14</v>
      </c>
      <c r="K86" t="s">
        <v>26</v>
      </c>
      <c r="L86">
        <v>171</v>
      </c>
      <c r="M86" t="s">
        <v>23</v>
      </c>
    </row>
    <row r="87" spans="1:13" x14ac:dyDescent="0.3">
      <c r="A87">
        <v>50</v>
      </c>
      <c r="B87" t="s">
        <v>12</v>
      </c>
      <c r="C87">
        <v>582</v>
      </c>
      <c r="D87" t="s">
        <v>12</v>
      </c>
      <c r="E87">
        <v>50</v>
      </c>
      <c r="F87" t="s">
        <v>12</v>
      </c>
      <c r="G87">
        <v>153000</v>
      </c>
      <c r="H87">
        <v>0.6</v>
      </c>
      <c r="I87">
        <v>134</v>
      </c>
      <c r="J87" t="s">
        <v>15</v>
      </c>
      <c r="K87" t="s">
        <v>26</v>
      </c>
      <c r="L87">
        <v>172</v>
      </c>
      <c r="M87" t="s">
        <v>23</v>
      </c>
    </row>
    <row r="88" spans="1:13" x14ac:dyDescent="0.3">
      <c r="A88">
        <v>60</v>
      </c>
      <c r="B88" t="s">
        <v>12</v>
      </c>
      <c r="C88">
        <v>1896</v>
      </c>
      <c r="D88" t="s">
        <v>13</v>
      </c>
      <c r="E88">
        <v>25</v>
      </c>
      <c r="F88" t="s">
        <v>12</v>
      </c>
      <c r="G88">
        <v>365000</v>
      </c>
      <c r="H88">
        <v>2.1</v>
      </c>
      <c r="I88">
        <v>144</v>
      </c>
      <c r="J88" t="s">
        <v>15</v>
      </c>
      <c r="K88" t="s">
        <v>26</v>
      </c>
      <c r="L88">
        <v>172</v>
      </c>
      <c r="M88" t="s">
        <v>23</v>
      </c>
    </row>
    <row r="89" spans="1:13" x14ac:dyDescent="0.3">
      <c r="A89">
        <v>45</v>
      </c>
      <c r="B89" t="s">
        <v>12</v>
      </c>
      <c r="C89">
        <v>582</v>
      </c>
      <c r="D89" t="s">
        <v>12</v>
      </c>
      <c r="E89">
        <v>20</v>
      </c>
      <c r="F89" t="s">
        <v>13</v>
      </c>
      <c r="G89">
        <v>126000</v>
      </c>
      <c r="H89">
        <v>1.6</v>
      </c>
      <c r="I89">
        <v>135</v>
      </c>
      <c r="J89" t="s">
        <v>14</v>
      </c>
      <c r="K89" t="s">
        <v>26</v>
      </c>
      <c r="L89">
        <v>180</v>
      </c>
      <c r="M89" t="s">
        <v>23</v>
      </c>
    </row>
    <row r="90" spans="1:13" x14ac:dyDescent="0.3">
      <c r="A90">
        <v>77</v>
      </c>
      <c r="B90" t="s">
        <v>13</v>
      </c>
      <c r="C90">
        <v>418</v>
      </c>
      <c r="D90" t="s">
        <v>12</v>
      </c>
      <c r="E90">
        <v>45</v>
      </c>
      <c r="F90" t="s">
        <v>12</v>
      </c>
      <c r="G90">
        <v>223000</v>
      </c>
      <c r="H90">
        <v>1.8</v>
      </c>
      <c r="I90">
        <v>145</v>
      </c>
      <c r="J90" t="s">
        <v>14</v>
      </c>
      <c r="K90" t="s">
        <v>26</v>
      </c>
      <c r="L90">
        <v>180</v>
      </c>
      <c r="M90" t="s">
        <v>23</v>
      </c>
    </row>
    <row r="91" spans="1:13" x14ac:dyDescent="0.3">
      <c r="A91">
        <v>48</v>
      </c>
      <c r="B91" t="s">
        <v>13</v>
      </c>
      <c r="C91">
        <v>131</v>
      </c>
      <c r="D91" t="s">
        <v>13</v>
      </c>
      <c r="E91">
        <v>30</v>
      </c>
      <c r="F91" t="s">
        <v>13</v>
      </c>
      <c r="G91">
        <v>244000</v>
      </c>
      <c r="H91">
        <v>1.6</v>
      </c>
      <c r="I91">
        <v>130</v>
      </c>
      <c r="J91" t="s">
        <v>15</v>
      </c>
      <c r="K91" t="s">
        <v>26</v>
      </c>
      <c r="L91">
        <v>193</v>
      </c>
      <c r="M91" t="s">
        <v>23</v>
      </c>
    </row>
    <row r="92" spans="1:13" x14ac:dyDescent="0.3">
      <c r="A92">
        <v>54</v>
      </c>
      <c r="B92" t="s">
        <v>13</v>
      </c>
      <c r="C92">
        <v>427</v>
      </c>
      <c r="D92" t="s">
        <v>12</v>
      </c>
      <c r="E92">
        <v>70</v>
      </c>
      <c r="F92" t="s">
        <v>13</v>
      </c>
      <c r="G92">
        <v>151000</v>
      </c>
      <c r="H92">
        <v>9</v>
      </c>
      <c r="I92">
        <v>137</v>
      </c>
      <c r="J92" t="s">
        <v>15</v>
      </c>
      <c r="K92" t="s">
        <v>26</v>
      </c>
      <c r="L92">
        <v>196</v>
      </c>
      <c r="M92" t="s">
        <v>23</v>
      </c>
    </row>
    <row r="93" spans="1:13" x14ac:dyDescent="0.3">
      <c r="A93">
        <v>73</v>
      </c>
      <c r="B93" t="s">
        <v>12</v>
      </c>
      <c r="C93">
        <v>582</v>
      </c>
      <c r="D93" t="s">
        <v>12</v>
      </c>
      <c r="E93">
        <v>20</v>
      </c>
      <c r="F93" t="s">
        <v>12</v>
      </c>
      <c r="G93">
        <v>263358.03000000003</v>
      </c>
      <c r="H93">
        <v>1.83</v>
      </c>
      <c r="I93">
        <v>134</v>
      </c>
      <c r="J93" t="s">
        <v>14</v>
      </c>
      <c r="K93" t="s">
        <v>26</v>
      </c>
      <c r="L93">
        <v>198</v>
      </c>
      <c r="M93" t="s">
        <v>23</v>
      </c>
    </row>
    <row r="94" spans="1:13" x14ac:dyDescent="0.3">
      <c r="A94">
        <v>60</v>
      </c>
      <c r="B94" t="s">
        <v>12</v>
      </c>
      <c r="C94">
        <v>166</v>
      </c>
      <c r="D94" t="s">
        <v>12</v>
      </c>
      <c r="E94">
        <v>30</v>
      </c>
      <c r="F94" t="s">
        <v>12</v>
      </c>
      <c r="G94">
        <v>62000</v>
      </c>
      <c r="H94">
        <v>1.7</v>
      </c>
      <c r="I94">
        <v>127</v>
      </c>
      <c r="J94" t="s">
        <v>15</v>
      </c>
      <c r="K94" t="s">
        <v>26</v>
      </c>
      <c r="L94">
        <v>207</v>
      </c>
      <c r="M94" t="s">
        <v>23</v>
      </c>
    </row>
    <row r="95" spans="1:13" x14ac:dyDescent="0.3">
      <c r="A95">
        <v>55</v>
      </c>
      <c r="B95" t="s">
        <v>12</v>
      </c>
      <c r="C95">
        <v>2017</v>
      </c>
      <c r="D95" t="s">
        <v>12</v>
      </c>
      <c r="E95">
        <v>25</v>
      </c>
      <c r="F95" t="s">
        <v>12</v>
      </c>
      <c r="G95">
        <v>314000</v>
      </c>
      <c r="H95">
        <v>1.1000000000000001</v>
      </c>
      <c r="I95">
        <v>138</v>
      </c>
      <c r="J95" t="s">
        <v>14</v>
      </c>
      <c r="K95" t="s">
        <v>26</v>
      </c>
      <c r="L95">
        <v>214</v>
      </c>
      <c r="M95" t="s">
        <v>23</v>
      </c>
    </row>
    <row r="96" spans="1:13" x14ac:dyDescent="0.3">
      <c r="A96">
        <v>65</v>
      </c>
      <c r="B96" t="s">
        <v>13</v>
      </c>
      <c r="C96">
        <v>258</v>
      </c>
      <c r="D96" t="s">
        <v>13</v>
      </c>
      <c r="E96">
        <v>25</v>
      </c>
      <c r="F96" t="s">
        <v>12</v>
      </c>
      <c r="G96">
        <v>198000</v>
      </c>
      <c r="H96">
        <v>1.4</v>
      </c>
      <c r="I96">
        <v>129</v>
      </c>
      <c r="J96" t="s">
        <v>14</v>
      </c>
      <c r="K96" t="s">
        <v>26</v>
      </c>
      <c r="L96">
        <v>235</v>
      </c>
      <c r="M96" t="s">
        <v>23</v>
      </c>
    </row>
    <row r="97" spans="1:13" x14ac:dyDescent="0.3">
      <c r="A97">
        <v>55</v>
      </c>
      <c r="B97" t="s">
        <v>12</v>
      </c>
      <c r="C97">
        <v>1199</v>
      </c>
      <c r="D97" t="s">
        <v>12</v>
      </c>
      <c r="E97">
        <v>20</v>
      </c>
      <c r="F97" t="s">
        <v>12</v>
      </c>
      <c r="G97">
        <v>263358.03000000003</v>
      </c>
      <c r="H97">
        <v>1.83</v>
      </c>
      <c r="I97">
        <v>134</v>
      </c>
      <c r="J97" t="s">
        <v>14</v>
      </c>
      <c r="K97" t="s">
        <v>25</v>
      </c>
      <c r="L97">
        <v>241</v>
      </c>
      <c r="M97" t="s">
        <v>23</v>
      </c>
    </row>
  </sheetData>
  <autoFilter ref="J1:J97" xr:uid="{49223B2E-5E51-4524-8910-F96B01624C7A}"/>
  <conditionalFormatting sqref="J1:J1048576">
    <cfRule type="cellIs" dxfId="23" priority="1" operator="equal">
      <formula>"Female"</formula>
    </cfRule>
    <cfRule type="cellIs" dxfId="22" priority="2" operator="equal">
      <formula>"Male"</formula>
    </cfRule>
  </conditionalFormatting>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AAA83-38D3-4DEE-A0B9-CEBC19DD00F5}">
  <dimension ref="A3:B6"/>
  <sheetViews>
    <sheetView workbookViewId="0">
      <selection activeCell="I24" sqref="I24"/>
    </sheetView>
  </sheetViews>
  <sheetFormatPr defaultRowHeight="14.4" x14ac:dyDescent="0.3"/>
  <cols>
    <col min="1" max="1" width="12.5546875" bestFit="1" customWidth="1"/>
    <col min="2" max="2" width="11.44140625" bestFit="1" customWidth="1"/>
  </cols>
  <sheetData>
    <row r="3" spans="1:2" x14ac:dyDescent="0.3">
      <c r="A3" s="1" t="s">
        <v>16</v>
      </c>
      <c r="B3" t="s">
        <v>18</v>
      </c>
    </row>
    <row r="4" spans="1:2" x14ac:dyDescent="0.3">
      <c r="A4" s="2" t="s">
        <v>15</v>
      </c>
      <c r="B4" s="3">
        <v>34</v>
      </c>
    </row>
    <row r="5" spans="1:2" x14ac:dyDescent="0.3">
      <c r="A5" s="2" t="s">
        <v>14</v>
      </c>
      <c r="B5" s="3">
        <v>62</v>
      </c>
    </row>
    <row r="6" spans="1:2" x14ac:dyDescent="0.3">
      <c r="A6" s="2" t="s">
        <v>17</v>
      </c>
      <c r="B6" s="3">
        <v>96</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4B29A-5A4A-4D3D-BB45-E0EB56CB9A78}">
  <dimension ref="A3:B10"/>
  <sheetViews>
    <sheetView workbookViewId="0">
      <selection activeCell="E24" sqref="E24"/>
    </sheetView>
  </sheetViews>
  <sheetFormatPr defaultRowHeight="14.4" x14ac:dyDescent="0.3"/>
  <cols>
    <col min="1" max="1" width="13.109375" bestFit="1" customWidth="1"/>
    <col min="2" max="2" width="16.6640625" bestFit="1" customWidth="1"/>
  </cols>
  <sheetData>
    <row r="3" spans="1:2" x14ac:dyDescent="0.3">
      <c r="A3" s="1" t="s">
        <v>16</v>
      </c>
      <c r="B3" t="s">
        <v>20</v>
      </c>
    </row>
    <row r="4" spans="1:2" x14ac:dyDescent="0.3">
      <c r="A4" s="2" t="s">
        <v>12</v>
      </c>
      <c r="B4" s="3">
        <v>50</v>
      </c>
    </row>
    <row r="5" spans="1:2" x14ac:dyDescent="0.3">
      <c r="A5" s="11" t="s">
        <v>15</v>
      </c>
      <c r="B5" s="13">
        <v>14</v>
      </c>
    </row>
    <row r="6" spans="1:2" x14ac:dyDescent="0.3">
      <c r="A6" s="10" t="s">
        <v>14</v>
      </c>
      <c r="B6" s="14">
        <v>36</v>
      </c>
    </row>
    <row r="7" spans="1:2" x14ac:dyDescent="0.3">
      <c r="A7" s="2" t="s">
        <v>13</v>
      </c>
      <c r="B7" s="3">
        <v>46</v>
      </c>
    </row>
    <row r="8" spans="1:2" x14ac:dyDescent="0.3">
      <c r="A8" s="11" t="s">
        <v>15</v>
      </c>
      <c r="B8" s="13">
        <v>20</v>
      </c>
    </row>
    <row r="9" spans="1:2" x14ac:dyDescent="0.3">
      <c r="A9" s="10" t="s">
        <v>14</v>
      </c>
      <c r="B9" s="14">
        <v>26</v>
      </c>
    </row>
    <row r="10" spans="1:2" x14ac:dyDescent="0.3">
      <c r="A10" s="2" t="s">
        <v>17</v>
      </c>
      <c r="B10" s="3">
        <v>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1A9E2-603C-461A-8434-AF24F96F6499}">
  <dimension ref="A3:B10"/>
  <sheetViews>
    <sheetView workbookViewId="0">
      <selection activeCell="J22" sqref="J22"/>
    </sheetView>
  </sheetViews>
  <sheetFormatPr defaultRowHeight="14.4" x14ac:dyDescent="0.3"/>
  <cols>
    <col min="1" max="1" width="13.109375" bestFit="1" customWidth="1"/>
    <col min="2" max="2" width="16.88671875" bestFit="1" customWidth="1"/>
  </cols>
  <sheetData>
    <row r="3" spans="1:2" x14ac:dyDescent="0.3">
      <c r="A3" s="1" t="s">
        <v>16</v>
      </c>
      <c r="B3" t="s">
        <v>21</v>
      </c>
    </row>
    <row r="4" spans="1:2" x14ac:dyDescent="0.3">
      <c r="A4" s="2" t="s">
        <v>12</v>
      </c>
      <c r="B4" s="3">
        <v>56</v>
      </c>
    </row>
    <row r="5" spans="1:2" x14ac:dyDescent="0.3">
      <c r="A5" s="11" t="s">
        <v>15</v>
      </c>
      <c r="B5" s="13">
        <v>14</v>
      </c>
    </row>
    <row r="6" spans="1:2" x14ac:dyDescent="0.3">
      <c r="A6" s="10" t="s">
        <v>14</v>
      </c>
      <c r="B6" s="14">
        <v>42</v>
      </c>
    </row>
    <row r="7" spans="1:2" x14ac:dyDescent="0.3">
      <c r="A7" s="2" t="s">
        <v>13</v>
      </c>
      <c r="B7" s="3">
        <v>40</v>
      </c>
    </row>
    <row r="8" spans="1:2" x14ac:dyDescent="0.3">
      <c r="A8" s="11" t="s">
        <v>15</v>
      </c>
      <c r="B8" s="13">
        <v>20</v>
      </c>
    </row>
    <row r="9" spans="1:2" x14ac:dyDescent="0.3">
      <c r="A9" s="10" t="s">
        <v>14</v>
      </c>
      <c r="B9" s="14">
        <v>20</v>
      </c>
    </row>
    <row r="10" spans="1:2" x14ac:dyDescent="0.3">
      <c r="A10" s="2" t="s">
        <v>17</v>
      </c>
      <c r="B10" s="3">
        <v>96</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47FE5-A38C-452A-8A04-D7940A377E17}">
  <dimension ref="A3:B10"/>
  <sheetViews>
    <sheetView workbookViewId="0">
      <selection activeCell="I23" sqref="I23"/>
    </sheetView>
  </sheetViews>
  <sheetFormatPr defaultRowHeight="14.4" x14ac:dyDescent="0.3"/>
  <cols>
    <col min="1" max="1" width="13.109375" bestFit="1" customWidth="1"/>
    <col min="2" max="2" width="28.33203125" bestFit="1" customWidth="1"/>
  </cols>
  <sheetData>
    <row r="3" spans="1:2" x14ac:dyDescent="0.3">
      <c r="A3" s="1" t="s">
        <v>16</v>
      </c>
      <c r="B3" t="s">
        <v>22</v>
      </c>
    </row>
    <row r="4" spans="1:2" x14ac:dyDescent="0.3">
      <c r="A4" s="2" t="s">
        <v>12</v>
      </c>
      <c r="B4" s="3">
        <v>57</v>
      </c>
    </row>
    <row r="5" spans="1:2" x14ac:dyDescent="0.3">
      <c r="A5" s="11" t="s">
        <v>15</v>
      </c>
      <c r="B5" s="13">
        <v>17</v>
      </c>
    </row>
    <row r="6" spans="1:2" x14ac:dyDescent="0.3">
      <c r="A6" s="10" t="s">
        <v>14</v>
      </c>
      <c r="B6" s="14">
        <v>40</v>
      </c>
    </row>
    <row r="7" spans="1:2" x14ac:dyDescent="0.3">
      <c r="A7" s="2" t="s">
        <v>13</v>
      </c>
      <c r="B7" s="3">
        <v>39</v>
      </c>
    </row>
    <row r="8" spans="1:2" x14ac:dyDescent="0.3">
      <c r="A8" s="11" t="s">
        <v>15</v>
      </c>
      <c r="B8" s="13">
        <v>17</v>
      </c>
    </row>
    <row r="9" spans="1:2" x14ac:dyDescent="0.3">
      <c r="A9" s="10" t="s">
        <v>14</v>
      </c>
      <c r="B9" s="14">
        <v>22</v>
      </c>
    </row>
    <row r="10" spans="1:2" x14ac:dyDescent="0.3">
      <c r="A10" s="2" t="s">
        <v>17</v>
      </c>
      <c r="B10" s="3">
        <v>96</v>
      </c>
    </row>
  </sheetData>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F878B-51A1-4CBA-AD25-4DA76B00F9EE}">
  <dimension ref="A3:B10"/>
  <sheetViews>
    <sheetView workbookViewId="0">
      <selection activeCell="F28" sqref="F28"/>
    </sheetView>
  </sheetViews>
  <sheetFormatPr defaultRowHeight="14.4" x14ac:dyDescent="0.3"/>
  <cols>
    <col min="1" max="1" width="14.109375" bestFit="1" customWidth="1"/>
    <col min="2" max="2" width="15.88671875" bestFit="1" customWidth="1"/>
  </cols>
  <sheetData>
    <row r="3" spans="1:2" x14ac:dyDescent="0.3">
      <c r="A3" s="1" t="s">
        <v>16</v>
      </c>
      <c r="B3" t="s">
        <v>28</v>
      </c>
    </row>
    <row r="4" spans="1:2" x14ac:dyDescent="0.3">
      <c r="A4" s="2" t="s">
        <v>26</v>
      </c>
      <c r="B4" s="3">
        <v>66</v>
      </c>
    </row>
    <row r="5" spans="1:2" x14ac:dyDescent="0.3">
      <c r="A5" s="11" t="s">
        <v>15</v>
      </c>
      <c r="B5" s="13">
        <v>31</v>
      </c>
    </row>
    <row r="6" spans="1:2" x14ac:dyDescent="0.3">
      <c r="A6" s="10" t="s">
        <v>14</v>
      </c>
      <c r="B6" s="14">
        <v>35</v>
      </c>
    </row>
    <row r="7" spans="1:2" x14ac:dyDescent="0.3">
      <c r="A7" s="2" t="s">
        <v>25</v>
      </c>
      <c r="B7" s="3">
        <v>30</v>
      </c>
    </row>
    <row r="8" spans="1:2" x14ac:dyDescent="0.3">
      <c r="A8" s="11" t="s">
        <v>15</v>
      </c>
      <c r="B8" s="13">
        <v>3</v>
      </c>
    </row>
    <row r="9" spans="1:2" x14ac:dyDescent="0.3">
      <c r="A9" s="10" t="s">
        <v>14</v>
      </c>
      <c r="B9" s="14">
        <v>27</v>
      </c>
    </row>
    <row r="10" spans="1:2" x14ac:dyDescent="0.3">
      <c r="A10" s="2" t="s">
        <v>17</v>
      </c>
      <c r="B10" s="3">
        <v>96</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AFAE4-B442-410E-A2AF-7E892CB3067A}">
  <dimension ref="A1:M13"/>
  <sheetViews>
    <sheetView workbookViewId="0">
      <selection sqref="A1:B4"/>
    </sheetView>
  </sheetViews>
  <sheetFormatPr defaultRowHeight="14.4" x14ac:dyDescent="0.3"/>
  <cols>
    <col min="1" max="1" width="12.5546875" bestFit="1" customWidth="1"/>
    <col min="2" max="2" width="25.21875" bestFit="1" customWidth="1"/>
    <col min="5" max="5" width="12.5546875" bestFit="1" customWidth="1"/>
    <col min="6" max="6" width="25.21875" bestFit="1" customWidth="1"/>
  </cols>
  <sheetData>
    <row r="1" spans="1:13" x14ac:dyDescent="0.3">
      <c r="A1" s="1" t="s">
        <v>16</v>
      </c>
      <c r="B1" t="s">
        <v>33</v>
      </c>
    </row>
    <row r="2" spans="1:13" x14ac:dyDescent="0.3">
      <c r="A2" s="2" t="s">
        <v>24</v>
      </c>
      <c r="B2" s="3">
        <v>40.266009852216747</v>
      </c>
    </row>
    <row r="3" spans="1:13" x14ac:dyDescent="0.3">
      <c r="A3" s="2" t="s">
        <v>23</v>
      </c>
      <c r="B3" s="3">
        <v>33.46875</v>
      </c>
    </row>
    <row r="4" spans="1:13" x14ac:dyDescent="0.3">
      <c r="A4" s="2" t="s">
        <v>17</v>
      </c>
      <c r="B4" s="3">
        <v>38.083612040133779</v>
      </c>
    </row>
    <row r="7" spans="1:13" x14ac:dyDescent="0.3">
      <c r="A7" s="24" t="s">
        <v>34</v>
      </c>
      <c r="B7" s="23"/>
      <c r="C7" s="23"/>
      <c r="D7" s="23"/>
      <c r="E7" s="23"/>
      <c r="F7" s="24" t="s">
        <v>35</v>
      </c>
      <c r="G7" s="23"/>
      <c r="H7" s="23"/>
      <c r="I7" s="23"/>
      <c r="J7" s="23"/>
      <c r="K7" s="23"/>
      <c r="L7" s="23"/>
      <c r="M7" s="23"/>
    </row>
    <row r="8" spans="1:13" x14ac:dyDescent="0.3">
      <c r="A8" s="23"/>
      <c r="B8" s="23"/>
      <c r="C8" s="23"/>
      <c r="D8" s="23"/>
      <c r="E8" s="23"/>
      <c r="F8" s="23"/>
      <c r="G8" s="23"/>
      <c r="H8" s="23"/>
      <c r="I8" s="23"/>
      <c r="J8" s="23"/>
      <c r="K8" s="23"/>
      <c r="L8" s="23"/>
      <c r="M8" s="23"/>
    </row>
    <row r="9" spans="1:13" x14ac:dyDescent="0.3">
      <c r="A9" s="23"/>
      <c r="B9" s="23"/>
      <c r="C9" s="23"/>
      <c r="D9" s="23"/>
      <c r="E9" s="23"/>
      <c r="F9" s="23"/>
      <c r="G9" s="23"/>
      <c r="H9" s="23"/>
      <c r="I9" s="23"/>
      <c r="J9" s="23"/>
      <c r="K9" s="23"/>
      <c r="L9" s="23"/>
      <c r="M9" s="23"/>
    </row>
    <row r="10" spans="1:13" x14ac:dyDescent="0.3">
      <c r="A10" s="23"/>
      <c r="B10" s="23"/>
      <c r="C10" s="23"/>
      <c r="D10" s="23"/>
      <c r="E10" s="23"/>
      <c r="F10" s="23"/>
      <c r="G10" s="23"/>
      <c r="H10" s="23"/>
      <c r="I10" s="23"/>
      <c r="J10" s="23"/>
      <c r="K10" s="23"/>
      <c r="L10" s="23"/>
      <c r="M10" s="23"/>
    </row>
    <row r="11" spans="1:13" x14ac:dyDescent="0.3">
      <c r="A11" s="23"/>
      <c r="B11" s="23"/>
      <c r="C11" s="23"/>
      <c r="D11" s="23"/>
      <c r="E11" s="23"/>
      <c r="F11" s="23"/>
      <c r="G11" s="23"/>
      <c r="H11" s="23"/>
      <c r="I11" s="23"/>
      <c r="J11" s="23"/>
      <c r="K11" s="23"/>
      <c r="L11" s="23"/>
      <c r="M11" s="23"/>
    </row>
    <row r="12" spans="1:13" x14ac:dyDescent="0.3">
      <c r="A12" s="23"/>
      <c r="B12" s="23"/>
      <c r="C12" s="23"/>
      <c r="D12" s="23"/>
      <c r="E12" s="23"/>
      <c r="F12" s="23"/>
      <c r="G12" s="23"/>
      <c r="H12" s="23"/>
      <c r="I12" s="23"/>
      <c r="J12" s="23"/>
      <c r="K12" s="23"/>
      <c r="L12" s="23"/>
      <c r="M12" s="23"/>
    </row>
    <row r="13" spans="1:13" x14ac:dyDescent="0.3">
      <c r="A13" s="23"/>
      <c r="B13" s="23"/>
      <c r="C13" s="23"/>
      <c r="D13" s="23"/>
      <c r="E13" s="23"/>
      <c r="F13" s="23"/>
      <c r="G13" s="23"/>
      <c r="H13" s="23"/>
      <c r="I13" s="23"/>
      <c r="J13" s="23"/>
      <c r="K13" s="23"/>
      <c r="L13" s="23"/>
      <c r="M13" s="23"/>
    </row>
  </sheetData>
  <mergeCells count="2">
    <mergeCell ref="A7:E13"/>
    <mergeCell ref="F7:M13"/>
  </mergeCell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41005-8706-4143-BB4C-DF30CC97582B}">
  <dimension ref="A1:H10"/>
  <sheetViews>
    <sheetView workbookViewId="0">
      <selection activeCell="H17" sqref="H17"/>
    </sheetView>
  </sheetViews>
  <sheetFormatPr defaultRowHeight="14.4" x14ac:dyDescent="0.3"/>
  <cols>
    <col min="1" max="1" width="12.5546875" bestFit="1" customWidth="1"/>
    <col min="2" max="2" width="25.21875" bestFit="1" customWidth="1"/>
  </cols>
  <sheetData>
    <row r="1" spans="1:8" ht="18" x14ac:dyDescent="0.35">
      <c r="D1" s="25" t="s">
        <v>36</v>
      </c>
      <c r="E1" s="22"/>
      <c r="F1" s="22"/>
      <c r="G1" s="22"/>
      <c r="H1" s="22"/>
    </row>
    <row r="3" spans="1:8" x14ac:dyDescent="0.3">
      <c r="A3" s="1" t="s">
        <v>16</v>
      </c>
      <c r="B3" t="s">
        <v>33</v>
      </c>
    </row>
    <row r="4" spans="1:8" x14ac:dyDescent="0.3">
      <c r="A4" s="2" t="s">
        <v>12</v>
      </c>
      <c r="B4" s="3">
        <v>37.871134020618555</v>
      </c>
      <c r="D4" s="24" t="s">
        <v>37</v>
      </c>
      <c r="E4" s="23"/>
      <c r="F4" s="23"/>
      <c r="G4" s="23"/>
      <c r="H4" s="23"/>
    </row>
    <row r="5" spans="1:8" x14ac:dyDescent="0.3">
      <c r="A5" s="2" t="s">
        <v>13</v>
      </c>
      <c r="B5" s="3">
        <v>38.476190476190474</v>
      </c>
      <c r="D5" s="23"/>
      <c r="E5" s="23"/>
      <c r="F5" s="23"/>
      <c r="G5" s="23"/>
      <c r="H5" s="23"/>
    </row>
    <row r="6" spans="1:8" x14ac:dyDescent="0.3">
      <c r="A6" s="2" t="s">
        <v>17</v>
      </c>
      <c r="B6" s="3">
        <v>38.083612040133779</v>
      </c>
      <c r="D6" s="23"/>
      <c r="E6" s="23"/>
      <c r="F6" s="23"/>
      <c r="G6" s="23"/>
      <c r="H6" s="23"/>
    </row>
    <row r="7" spans="1:8" x14ac:dyDescent="0.3">
      <c r="D7" s="23"/>
      <c r="E7" s="23"/>
      <c r="F7" s="23"/>
      <c r="G7" s="23"/>
      <c r="H7" s="23"/>
    </row>
    <row r="8" spans="1:8" x14ac:dyDescent="0.3">
      <c r="D8" s="23"/>
      <c r="E8" s="23"/>
      <c r="F8" s="23"/>
      <c r="G8" s="23"/>
      <c r="H8" s="23"/>
    </row>
    <row r="9" spans="1:8" x14ac:dyDescent="0.3">
      <c r="D9" s="23"/>
      <c r="E9" s="23"/>
      <c r="F9" s="23"/>
      <c r="G9" s="23"/>
      <c r="H9" s="23"/>
    </row>
    <row r="10" spans="1:8" x14ac:dyDescent="0.3">
      <c r="D10" s="23"/>
      <c r="E10" s="23"/>
      <c r="F10" s="23"/>
      <c r="G10" s="23"/>
      <c r="H10" s="23"/>
    </row>
  </sheetData>
  <mergeCells count="1">
    <mergeCell ref="D4:H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B374-3EB1-47B5-B03F-7CECBB40E975}">
  <dimension ref="A2:H25"/>
  <sheetViews>
    <sheetView tabSelected="1" workbookViewId="0">
      <selection activeCell="C14" sqref="C14"/>
    </sheetView>
  </sheetViews>
  <sheetFormatPr defaultRowHeight="14.4" x14ac:dyDescent="0.3"/>
  <cols>
    <col min="1" max="1" width="13.6640625" bestFit="1" customWidth="1"/>
    <col min="2" max="3" width="21.33203125" bestFit="1" customWidth="1"/>
  </cols>
  <sheetData>
    <row r="2" spans="1:8" x14ac:dyDescent="0.3">
      <c r="D2" s="23"/>
      <c r="E2" s="23"/>
      <c r="F2" s="23"/>
      <c r="G2" s="23"/>
      <c r="H2" s="23"/>
    </row>
    <row r="3" spans="1:8" x14ac:dyDescent="0.3">
      <c r="A3" s="1" t="s">
        <v>16</v>
      </c>
      <c r="B3" t="s">
        <v>33</v>
      </c>
      <c r="D3" s="23"/>
      <c r="E3" s="23"/>
      <c r="F3" s="23"/>
      <c r="G3" s="23"/>
      <c r="H3" s="23"/>
    </row>
    <row r="4" spans="1:8" x14ac:dyDescent="0.3">
      <c r="A4" s="2" t="s">
        <v>26</v>
      </c>
      <c r="B4" s="3">
        <v>38.630541871921181</v>
      </c>
      <c r="D4" s="23"/>
      <c r="E4" s="23"/>
      <c r="F4" s="23"/>
      <c r="G4" s="23"/>
      <c r="H4" s="23"/>
    </row>
    <row r="5" spans="1:8" x14ac:dyDescent="0.3">
      <c r="A5" s="17" t="s">
        <v>24</v>
      </c>
      <c r="B5" s="3">
        <v>40.686131386861312</v>
      </c>
      <c r="D5" s="23"/>
      <c r="E5" s="23"/>
      <c r="F5" s="23"/>
      <c r="G5" s="23"/>
      <c r="H5" s="23"/>
    </row>
    <row r="6" spans="1:8" x14ac:dyDescent="0.3">
      <c r="A6" s="17" t="s">
        <v>23</v>
      </c>
      <c r="B6" s="3">
        <v>34.363636363636367</v>
      </c>
      <c r="D6" s="23"/>
      <c r="E6" s="23"/>
      <c r="F6" s="23"/>
      <c r="G6" s="23"/>
      <c r="H6" s="23"/>
    </row>
    <row r="7" spans="1:8" x14ac:dyDescent="0.3">
      <c r="A7" s="2" t="s">
        <v>25</v>
      </c>
      <c r="B7" s="3">
        <v>36.927083333333336</v>
      </c>
      <c r="D7" s="23"/>
      <c r="E7" s="23"/>
      <c r="F7" s="23"/>
      <c r="G7" s="23"/>
      <c r="H7" s="23"/>
    </row>
    <row r="8" spans="1:8" x14ac:dyDescent="0.3">
      <c r="A8" s="17" t="s">
        <v>24</v>
      </c>
      <c r="B8" s="3">
        <v>39.393939393939391</v>
      </c>
      <c r="D8" s="23"/>
      <c r="E8" s="23"/>
      <c r="F8" s="23"/>
      <c r="G8" s="23"/>
      <c r="H8" s="23"/>
    </row>
    <row r="9" spans="1:8" x14ac:dyDescent="0.3">
      <c r="A9" s="17" t="s">
        <v>23</v>
      </c>
      <c r="B9" s="3">
        <v>31.5</v>
      </c>
      <c r="D9" s="23"/>
      <c r="E9" s="23"/>
      <c r="F9" s="23"/>
      <c r="G9" s="23"/>
      <c r="H9" s="23"/>
    </row>
    <row r="10" spans="1:8" x14ac:dyDescent="0.3">
      <c r="A10" s="2" t="s">
        <v>17</v>
      </c>
      <c r="B10" s="3">
        <v>38.083612040133779</v>
      </c>
      <c r="D10" s="23"/>
      <c r="E10" s="23"/>
      <c r="F10" s="23"/>
      <c r="G10" s="23"/>
      <c r="H10" s="23"/>
    </row>
    <row r="12" spans="1:8" x14ac:dyDescent="0.3">
      <c r="A12" s="1" t="s">
        <v>16</v>
      </c>
      <c r="B12" t="s">
        <v>30</v>
      </c>
    </row>
    <row r="13" spans="1:8" x14ac:dyDescent="0.3">
      <c r="A13" s="2" t="s">
        <v>26</v>
      </c>
      <c r="B13" s="3">
        <v>66</v>
      </c>
    </row>
    <row r="14" spans="1:8" x14ac:dyDescent="0.3">
      <c r="A14" s="17" t="s">
        <v>23</v>
      </c>
      <c r="B14" s="3">
        <v>66</v>
      </c>
    </row>
    <row r="15" spans="1:8" x14ac:dyDescent="0.3">
      <c r="A15" s="2" t="s">
        <v>25</v>
      </c>
      <c r="B15" s="3">
        <v>30</v>
      </c>
    </row>
    <row r="16" spans="1:8" x14ac:dyDescent="0.3">
      <c r="A16" s="17" t="s">
        <v>23</v>
      </c>
      <c r="B16" s="3">
        <v>30</v>
      </c>
    </row>
    <row r="17" spans="1:2" x14ac:dyDescent="0.3">
      <c r="A17" s="2" t="s">
        <v>17</v>
      </c>
      <c r="B17" s="3">
        <v>96</v>
      </c>
    </row>
    <row r="20" spans="1:2" x14ac:dyDescent="0.3">
      <c r="A20" s="1" t="s">
        <v>16</v>
      </c>
      <c r="B20" t="s">
        <v>30</v>
      </c>
    </row>
    <row r="21" spans="1:2" x14ac:dyDescent="0.3">
      <c r="A21" s="2" t="s">
        <v>26</v>
      </c>
      <c r="B21" s="3">
        <v>137</v>
      </c>
    </row>
    <row r="22" spans="1:2" x14ac:dyDescent="0.3">
      <c r="A22" s="17" t="s">
        <v>24</v>
      </c>
      <c r="B22" s="3">
        <v>137</v>
      </c>
    </row>
    <row r="23" spans="1:2" x14ac:dyDescent="0.3">
      <c r="A23" s="2" t="s">
        <v>25</v>
      </c>
      <c r="B23" s="3">
        <v>66</v>
      </c>
    </row>
    <row r="24" spans="1:2" x14ac:dyDescent="0.3">
      <c r="A24" s="17" t="s">
        <v>24</v>
      </c>
      <c r="B24" s="3">
        <v>66</v>
      </c>
    </row>
    <row r="25" spans="1:2" x14ac:dyDescent="0.3">
      <c r="A25" s="2" t="s">
        <v>17</v>
      </c>
      <c r="B25" s="3">
        <v>203</v>
      </c>
    </row>
  </sheetData>
  <mergeCells count="1">
    <mergeCell ref="D2:H10"/>
  </mergeCells>
  <pageMargins left="0.7" right="0.7" top="0.75" bottom="0.7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00"/>
  <sheetViews>
    <sheetView workbookViewId="0">
      <selection activeCell="M1" sqref="A1:M1048576"/>
    </sheetView>
  </sheetViews>
  <sheetFormatPr defaultRowHeight="14.4" x14ac:dyDescent="0.3"/>
  <cols>
    <col min="15" max="15" width="12" bestFit="1" customWidth="1"/>
  </cols>
  <sheetData>
    <row r="1" spans="1:13" x14ac:dyDescent="0.3">
      <c r="A1" t="s">
        <v>0</v>
      </c>
      <c r="B1" t="s">
        <v>1</v>
      </c>
      <c r="C1" t="s">
        <v>2</v>
      </c>
      <c r="D1" t="s">
        <v>3</v>
      </c>
      <c r="E1" t="s">
        <v>4</v>
      </c>
      <c r="F1" t="s">
        <v>5</v>
      </c>
      <c r="G1" t="s">
        <v>6</v>
      </c>
      <c r="H1" t="s">
        <v>7</v>
      </c>
      <c r="I1" t="s">
        <v>8</v>
      </c>
      <c r="J1" t="s">
        <v>9</v>
      </c>
      <c r="K1" t="s">
        <v>25</v>
      </c>
      <c r="L1" t="s">
        <v>10</v>
      </c>
      <c r="M1" t="s">
        <v>11</v>
      </c>
    </row>
    <row r="2" spans="1:13" x14ac:dyDescent="0.3">
      <c r="A2">
        <v>75</v>
      </c>
      <c r="B2" t="s">
        <v>12</v>
      </c>
      <c r="C2">
        <v>582</v>
      </c>
      <c r="D2" t="s">
        <v>12</v>
      </c>
      <c r="E2">
        <v>20</v>
      </c>
      <c r="F2" t="s">
        <v>13</v>
      </c>
      <c r="G2">
        <v>265000</v>
      </c>
      <c r="H2">
        <v>1.9</v>
      </c>
      <c r="I2">
        <v>130</v>
      </c>
      <c r="J2" t="s">
        <v>14</v>
      </c>
      <c r="K2" t="s">
        <v>26</v>
      </c>
      <c r="L2">
        <v>4</v>
      </c>
      <c r="M2" t="s">
        <v>23</v>
      </c>
    </row>
    <row r="3" spans="1:13" x14ac:dyDescent="0.3">
      <c r="A3">
        <v>55</v>
      </c>
      <c r="B3" t="s">
        <v>12</v>
      </c>
      <c r="C3">
        <v>7861</v>
      </c>
      <c r="D3" t="s">
        <v>12</v>
      </c>
      <c r="E3">
        <v>38</v>
      </c>
      <c r="F3" t="s">
        <v>12</v>
      </c>
      <c r="G3">
        <v>263358.03000000003</v>
      </c>
      <c r="H3">
        <v>1.1000000000000001</v>
      </c>
      <c r="I3">
        <v>136</v>
      </c>
      <c r="J3" t="s">
        <v>14</v>
      </c>
      <c r="K3" t="s">
        <v>26</v>
      </c>
      <c r="L3">
        <v>6</v>
      </c>
      <c r="M3" t="s">
        <v>23</v>
      </c>
    </row>
    <row r="4" spans="1:13" x14ac:dyDescent="0.3">
      <c r="A4">
        <v>65</v>
      </c>
      <c r="B4" t="s">
        <v>12</v>
      </c>
      <c r="C4">
        <v>146</v>
      </c>
      <c r="D4" t="s">
        <v>12</v>
      </c>
      <c r="E4">
        <v>20</v>
      </c>
      <c r="F4" t="s">
        <v>12</v>
      </c>
      <c r="G4">
        <v>162000</v>
      </c>
      <c r="H4">
        <v>1.3</v>
      </c>
      <c r="I4">
        <v>129</v>
      </c>
      <c r="J4" t="s">
        <v>14</v>
      </c>
      <c r="K4" t="s">
        <v>25</v>
      </c>
      <c r="L4">
        <v>7</v>
      </c>
      <c r="M4" t="s">
        <v>23</v>
      </c>
    </row>
    <row r="5" spans="1:13" x14ac:dyDescent="0.3">
      <c r="A5">
        <v>50</v>
      </c>
      <c r="B5" t="s">
        <v>13</v>
      </c>
      <c r="C5">
        <v>111</v>
      </c>
      <c r="D5" t="s">
        <v>12</v>
      </c>
      <c r="E5">
        <v>20</v>
      </c>
      <c r="F5" t="s">
        <v>12</v>
      </c>
      <c r="G5">
        <v>210000</v>
      </c>
      <c r="H5">
        <v>1.9</v>
      </c>
      <c r="I5">
        <v>137</v>
      </c>
      <c r="J5" t="s">
        <v>14</v>
      </c>
      <c r="K5" t="s">
        <v>26</v>
      </c>
      <c r="L5">
        <v>7</v>
      </c>
      <c r="M5" t="s">
        <v>23</v>
      </c>
    </row>
    <row r="6" spans="1:13" x14ac:dyDescent="0.3">
      <c r="A6">
        <v>65</v>
      </c>
      <c r="B6" t="s">
        <v>13</v>
      </c>
      <c r="C6">
        <v>160</v>
      </c>
      <c r="D6" t="s">
        <v>13</v>
      </c>
      <c r="E6">
        <v>20</v>
      </c>
      <c r="F6" t="s">
        <v>12</v>
      </c>
      <c r="G6">
        <v>327000</v>
      </c>
      <c r="H6">
        <v>2.7</v>
      </c>
      <c r="I6">
        <v>116</v>
      </c>
      <c r="J6" t="s">
        <v>15</v>
      </c>
      <c r="K6" t="s">
        <v>26</v>
      </c>
      <c r="L6">
        <v>8</v>
      </c>
      <c r="M6" t="s">
        <v>23</v>
      </c>
    </row>
    <row r="7" spans="1:13" x14ac:dyDescent="0.3">
      <c r="A7">
        <v>90</v>
      </c>
      <c r="B7" t="s">
        <v>13</v>
      </c>
      <c r="C7">
        <v>47</v>
      </c>
      <c r="D7" t="s">
        <v>12</v>
      </c>
      <c r="E7">
        <v>40</v>
      </c>
      <c r="F7" t="s">
        <v>13</v>
      </c>
      <c r="G7">
        <v>204000</v>
      </c>
      <c r="H7">
        <v>2.1</v>
      </c>
      <c r="I7">
        <v>132</v>
      </c>
      <c r="J7" t="s">
        <v>14</v>
      </c>
      <c r="K7" t="s">
        <v>25</v>
      </c>
      <c r="L7">
        <v>8</v>
      </c>
      <c r="M7" t="s">
        <v>23</v>
      </c>
    </row>
    <row r="8" spans="1:13" x14ac:dyDescent="0.3">
      <c r="A8">
        <v>75</v>
      </c>
      <c r="B8" t="s">
        <v>13</v>
      </c>
      <c r="C8">
        <v>246</v>
      </c>
      <c r="D8" t="s">
        <v>12</v>
      </c>
      <c r="E8">
        <v>15</v>
      </c>
      <c r="F8" t="s">
        <v>12</v>
      </c>
      <c r="G8">
        <v>127000</v>
      </c>
      <c r="H8">
        <v>1.2</v>
      </c>
      <c r="I8">
        <v>137</v>
      </c>
      <c r="J8" t="s">
        <v>14</v>
      </c>
      <c r="K8" t="s">
        <v>26</v>
      </c>
      <c r="L8">
        <v>10</v>
      </c>
      <c r="M8" t="s">
        <v>23</v>
      </c>
    </row>
    <row r="9" spans="1:13" x14ac:dyDescent="0.3">
      <c r="A9">
        <v>60</v>
      </c>
      <c r="B9" t="s">
        <v>13</v>
      </c>
      <c r="C9">
        <v>315</v>
      </c>
      <c r="D9" t="s">
        <v>13</v>
      </c>
      <c r="E9">
        <v>60</v>
      </c>
      <c r="F9" t="s">
        <v>12</v>
      </c>
      <c r="G9">
        <v>454000</v>
      </c>
      <c r="H9">
        <v>1.1000000000000001</v>
      </c>
      <c r="I9">
        <v>131</v>
      </c>
      <c r="J9" t="s">
        <v>14</v>
      </c>
      <c r="K9" t="s">
        <v>25</v>
      </c>
      <c r="L9">
        <v>10</v>
      </c>
      <c r="M9" t="s">
        <v>23</v>
      </c>
    </row>
    <row r="10" spans="1:13" x14ac:dyDescent="0.3">
      <c r="A10">
        <v>65</v>
      </c>
      <c r="B10" t="s">
        <v>12</v>
      </c>
      <c r="C10">
        <v>157</v>
      </c>
      <c r="D10" t="s">
        <v>12</v>
      </c>
      <c r="E10">
        <v>65</v>
      </c>
      <c r="F10" t="s">
        <v>12</v>
      </c>
      <c r="G10">
        <v>263358.03000000003</v>
      </c>
      <c r="H10">
        <v>1.5</v>
      </c>
      <c r="I10">
        <v>138</v>
      </c>
      <c r="J10" t="s">
        <v>15</v>
      </c>
      <c r="K10" t="s">
        <v>26</v>
      </c>
      <c r="L10">
        <v>10</v>
      </c>
      <c r="M10" t="s">
        <v>23</v>
      </c>
    </row>
    <row r="11" spans="1:13" x14ac:dyDescent="0.3">
      <c r="A11">
        <v>80</v>
      </c>
      <c r="B11" t="s">
        <v>13</v>
      </c>
      <c r="C11">
        <v>123</v>
      </c>
      <c r="D11" t="s">
        <v>12</v>
      </c>
      <c r="E11">
        <v>35</v>
      </c>
      <c r="F11" t="s">
        <v>13</v>
      </c>
      <c r="G11">
        <v>388000</v>
      </c>
      <c r="H11">
        <v>9.4</v>
      </c>
      <c r="I11">
        <v>133</v>
      </c>
      <c r="J11" t="s">
        <v>14</v>
      </c>
      <c r="K11" t="s">
        <v>25</v>
      </c>
      <c r="L11">
        <v>10</v>
      </c>
      <c r="M11" t="s">
        <v>23</v>
      </c>
    </row>
    <row r="12" spans="1:13" x14ac:dyDescent="0.3">
      <c r="A12">
        <v>75</v>
      </c>
      <c r="B12" t="s">
        <v>13</v>
      </c>
      <c r="C12">
        <v>81</v>
      </c>
      <c r="D12" t="s">
        <v>12</v>
      </c>
      <c r="E12">
        <v>38</v>
      </c>
      <c r="F12" t="s">
        <v>13</v>
      </c>
      <c r="G12">
        <v>368000</v>
      </c>
      <c r="H12">
        <v>4</v>
      </c>
      <c r="I12">
        <v>131</v>
      </c>
      <c r="J12" t="s">
        <v>14</v>
      </c>
      <c r="K12" t="s">
        <v>25</v>
      </c>
      <c r="L12">
        <v>10</v>
      </c>
      <c r="M12" t="s">
        <v>23</v>
      </c>
    </row>
    <row r="13" spans="1:13" x14ac:dyDescent="0.3">
      <c r="A13">
        <v>62</v>
      </c>
      <c r="B13" t="s">
        <v>12</v>
      </c>
      <c r="C13">
        <v>231</v>
      </c>
      <c r="D13" t="s">
        <v>12</v>
      </c>
      <c r="E13">
        <v>25</v>
      </c>
      <c r="F13" t="s">
        <v>13</v>
      </c>
      <c r="G13">
        <v>253000</v>
      </c>
      <c r="H13">
        <v>0.9</v>
      </c>
      <c r="I13">
        <v>140</v>
      </c>
      <c r="J13" t="s">
        <v>14</v>
      </c>
      <c r="K13" t="s">
        <v>25</v>
      </c>
      <c r="L13">
        <v>10</v>
      </c>
      <c r="M13" t="s">
        <v>23</v>
      </c>
    </row>
    <row r="14" spans="1:13" x14ac:dyDescent="0.3">
      <c r="A14">
        <v>45</v>
      </c>
      <c r="B14" t="s">
        <v>13</v>
      </c>
      <c r="C14">
        <v>981</v>
      </c>
      <c r="D14" t="s">
        <v>12</v>
      </c>
      <c r="E14">
        <v>30</v>
      </c>
      <c r="F14" t="s">
        <v>12</v>
      </c>
      <c r="G14">
        <v>136000</v>
      </c>
      <c r="H14">
        <v>1.1000000000000001</v>
      </c>
      <c r="I14">
        <v>137</v>
      </c>
      <c r="J14" t="s">
        <v>14</v>
      </c>
      <c r="K14" t="s">
        <v>26</v>
      </c>
      <c r="L14">
        <v>11</v>
      </c>
      <c r="M14" t="s">
        <v>23</v>
      </c>
    </row>
    <row r="15" spans="1:13" x14ac:dyDescent="0.3">
      <c r="A15">
        <v>50</v>
      </c>
      <c r="B15" t="s">
        <v>13</v>
      </c>
      <c r="C15">
        <v>168</v>
      </c>
      <c r="D15" t="s">
        <v>12</v>
      </c>
      <c r="E15">
        <v>38</v>
      </c>
      <c r="F15" t="s">
        <v>13</v>
      </c>
      <c r="G15">
        <v>276000</v>
      </c>
      <c r="H15">
        <v>1.1000000000000001</v>
      </c>
      <c r="I15">
        <v>137</v>
      </c>
      <c r="J15" t="s">
        <v>14</v>
      </c>
      <c r="K15" t="s">
        <v>26</v>
      </c>
      <c r="L15">
        <v>11</v>
      </c>
      <c r="M15" t="s">
        <v>23</v>
      </c>
    </row>
    <row r="16" spans="1:13" x14ac:dyDescent="0.3">
      <c r="A16">
        <v>49</v>
      </c>
      <c r="B16" t="s">
        <v>13</v>
      </c>
      <c r="C16">
        <v>80</v>
      </c>
      <c r="D16" t="s">
        <v>12</v>
      </c>
      <c r="E16">
        <v>30</v>
      </c>
      <c r="F16" t="s">
        <v>13</v>
      </c>
      <c r="G16">
        <v>427000</v>
      </c>
      <c r="H16">
        <v>1</v>
      </c>
      <c r="I16">
        <v>138</v>
      </c>
      <c r="J16" t="s">
        <v>15</v>
      </c>
      <c r="K16" t="s">
        <v>26</v>
      </c>
      <c r="L16">
        <v>12</v>
      </c>
      <c r="M16" t="s">
        <v>24</v>
      </c>
    </row>
    <row r="17" spans="1:13" x14ac:dyDescent="0.3">
      <c r="A17">
        <v>82</v>
      </c>
      <c r="B17" t="s">
        <v>13</v>
      </c>
      <c r="C17">
        <v>379</v>
      </c>
      <c r="D17" t="s">
        <v>12</v>
      </c>
      <c r="E17">
        <v>50</v>
      </c>
      <c r="F17" t="s">
        <v>12</v>
      </c>
      <c r="G17">
        <v>47000</v>
      </c>
      <c r="H17">
        <v>1.3</v>
      </c>
      <c r="I17">
        <v>136</v>
      </c>
      <c r="J17" t="s">
        <v>14</v>
      </c>
      <c r="K17" t="s">
        <v>26</v>
      </c>
      <c r="L17">
        <v>13</v>
      </c>
      <c r="M17" t="s">
        <v>23</v>
      </c>
    </row>
    <row r="18" spans="1:13" x14ac:dyDescent="0.3">
      <c r="A18">
        <v>87</v>
      </c>
      <c r="B18" t="s">
        <v>13</v>
      </c>
      <c r="C18">
        <v>149</v>
      </c>
      <c r="D18" t="s">
        <v>12</v>
      </c>
      <c r="E18">
        <v>38</v>
      </c>
      <c r="F18" t="s">
        <v>12</v>
      </c>
      <c r="G18">
        <v>262000</v>
      </c>
      <c r="H18">
        <v>0.9</v>
      </c>
      <c r="I18">
        <v>140</v>
      </c>
      <c r="J18" t="s">
        <v>14</v>
      </c>
      <c r="K18" t="s">
        <v>26</v>
      </c>
      <c r="L18">
        <v>14</v>
      </c>
      <c r="M18" t="s">
        <v>23</v>
      </c>
    </row>
    <row r="19" spans="1:13" x14ac:dyDescent="0.3">
      <c r="A19">
        <v>45</v>
      </c>
      <c r="B19" t="s">
        <v>12</v>
      </c>
      <c r="C19">
        <v>582</v>
      </c>
      <c r="D19" t="s">
        <v>12</v>
      </c>
      <c r="E19">
        <v>14</v>
      </c>
      <c r="F19" t="s">
        <v>12</v>
      </c>
      <c r="G19">
        <v>166000</v>
      </c>
      <c r="H19">
        <v>0.8</v>
      </c>
      <c r="I19">
        <v>127</v>
      </c>
      <c r="J19" t="s">
        <v>14</v>
      </c>
      <c r="K19" t="s">
        <v>26</v>
      </c>
      <c r="L19">
        <v>14</v>
      </c>
      <c r="M19" t="s">
        <v>23</v>
      </c>
    </row>
    <row r="20" spans="1:13" x14ac:dyDescent="0.3">
      <c r="A20">
        <v>70</v>
      </c>
      <c r="B20" t="s">
        <v>13</v>
      </c>
      <c r="C20">
        <v>125</v>
      </c>
      <c r="D20" t="s">
        <v>12</v>
      </c>
      <c r="E20">
        <v>25</v>
      </c>
      <c r="F20" t="s">
        <v>13</v>
      </c>
      <c r="G20">
        <v>237000</v>
      </c>
      <c r="H20">
        <v>1</v>
      </c>
      <c r="I20">
        <v>140</v>
      </c>
      <c r="J20" t="s">
        <v>15</v>
      </c>
      <c r="K20" t="s">
        <v>26</v>
      </c>
      <c r="L20">
        <v>15</v>
      </c>
      <c r="M20" t="s">
        <v>23</v>
      </c>
    </row>
    <row r="21" spans="1:13" x14ac:dyDescent="0.3">
      <c r="A21">
        <v>48</v>
      </c>
      <c r="B21" t="s">
        <v>13</v>
      </c>
      <c r="C21">
        <v>582</v>
      </c>
      <c r="D21" t="s">
        <v>13</v>
      </c>
      <c r="E21">
        <v>55</v>
      </c>
      <c r="F21" t="s">
        <v>12</v>
      </c>
      <c r="G21">
        <v>87000</v>
      </c>
      <c r="H21">
        <v>1.9</v>
      </c>
      <c r="I21">
        <v>121</v>
      </c>
      <c r="J21" t="s">
        <v>15</v>
      </c>
      <c r="K21" t="s">
        <v>26</v>
      </c>
      <c r="L21">
        <v>15</v>
      </c>
      <c r="M21" t="s">
        <v>23</v>
      </c>
    </row>
    <row r="22" spans="1:13" x14ac:dyDescent="0.3">
      <c r="A22">
        <v>65</v>
      </c>
      <c r="B22" t="s">
        <v>13</v>
      </c>
      <c r="C22">
        <v>52</v>
      </c>
      <c r="D22" t="s">
        <v>12</v>
      </c>
      <c r="E22">
        <v>25</v>
      </c>
      <c r="F22" t="s">
        <v>13</v>
      </c>
      <c r="G22">
        <v>276000</v>
      </c>
      <c r="H22">
        <v>1.3</v>
      </c>
      <c r="I22">
        <v>137</v>
      </c>
      <c r="J22" t="s">
        <v>15</v>
      </c>
      <c r="K22" t="s">
        <v>26</v>
      </c>
      <c r="L22">
        <v>16</v>
      </c>
      <c r="M22" t="s">
        <v>24</v>
      </c>
    </row>
    <row r="23" spans="1:13" x14ac:dyDescent="0.3">
      <c r="A23">
        <v>65</v>
      </c>
      <c r="B23" t="s">
        <v>13</v>
      </c>
      <c r="C23">
        <v>128</v>
      </c>
      <c r="D23" t="s">
        <v>13</v>
      </c>
      <c r="E23">
        <v>30</v>
      </c>
      <c r="F23" t="s">
        <v>13</v>
      </c>
      <c r="G23">
        <v>297000</v>
      </c>
      <c r="H23">
        <v>1.6</v>
      </c>
      <c r="I23">
        <v>136</v>
      </c>
      <c r="J23" t="s">
        <v>15</v>
      </c>
      <c r="K23" t="s">
        <v>26</v>
      </c>
      <c r="L23">
        <v>20</v>
      </c>
      <c r="M23" t="s">
        <v>23</v>
      </c>
    </row>
    <row r="24" spans="1:13" x14ac:dyDescent="0.3">
      <c r="A24">
        <v>68</v>
      </c>
      <c r="B24" t="s">
        <v>13</v>
      </c>
      <c r="C24">
        <v>220</v>
      </c>
      <c r="D24" t="s">
        <v>12</v>
      </c>
      <c r="E24">
        <v>35</v>
      </c>
      <c r="F24" t="s">
        <v>13</v>
      </c>
      <c r="G24">
        <v>289000</v>
      </c>
      <c r="H24">
        <v>0.9</v>
      </c>
      <c r="I24">
        <v>140</v>
      </c>
      <c r="J24" t="s">
        <v>14</v>
      </c>
      <c r="K24" t="s">
        <v>25</v>
      </c>
      <c r="L24">
        <v>20</v>
      </c>
      <c r="M24" t="s">
        <v>23</v>
      </c>
    </row>
    <row r="25" spans="1:13" x14ac:dyDescent="0.3">
      <c r="A25">
        <v>53</v>
      </c>
      <c r="B25" t="s">
        <v>12</v>
      </c>
      <c r="C25">
        <v>63</v>
      </c>
      <c r="D25" t="s">
        <v>13</v>
      </c>
      <c r="E25">
        <v>60</v>
      </c>
      <c r="F25" t="s">
        <v>12</v>
      </c>
      <c r="G25">
        <v>368000</v>
      </c>
      <c r="H25">
        <v>0.8</v>
      </c>
      <c r="I25">
        <v>135</v>
      </c>
      <c r="J25" t="s">
        <v>14</v>
      </c>
      <c r="K25" t="s">
        <v>26</v>
      </c>
      <c r="L25">
        <v>22</v>
      </c>
      <c r="M25" t="s">
        <v>24</v>
      </c>
    </row>
    <row r="26" spans="1:13" x14ac:dyDescent="0.3">
      <c r="A26">
        <v>75</v>
      </c>
      <c r="B26" t="s">
        <v>12</v>
      </c>
      <c r="C26">
        <v>582</v>
      </c>
      <c r="D26" t="s">
        <v>13</v>
      </c>
      <c r="E26">
        <v>30</v>
      </c>
      <c r="F26" t="s">
        <v>13</v>
      </c>
      <c r="G26">
        <v>263358.03000000003</v>
      </c>
      <c r="H26">
        <v>1.83</v>
      </c>
      <c r="I26">
        <v>134</v>
      </c>
      <c r="J26" t="s">
        <v>15</v>
      </c>
      <c r="K26" t="s">
        <v>26</v>
      </c>
      <c r="L26">
        <v>23</v>
      </c>
      <c r="M26" t="s">
        <v>23</v>
      </c>
    </row>
    <row r="27" spans="1:13" x14ac:dyDescent="0.3">
      <c r="A27">
        <v>80</v>
      </c>
      <c r="B27" t="s">
        <v>12</v>
      </c>
      <c r="C27">
        <v>148</v>
      </c>
      <c r="D27" t="s">
        <v>13</v>
      </c>
      <c r="E27">
        <v>38</v>
      </c>
      <c r="F27" t="s">
        <v>12</v>
      </c>
      <c r="G27">
        <v>149000</v>
      </c>
      <c r="H27">
        <v>1.9</v>
      </c>
      <c r="I27">
        <v>144</v>
      </c>
      <c r="J27" t="s">
        <v>14</v>
      </c>
      <c r="K27" t="s">
        <v>25</v>
      </c>
      <c r="L27">
        <v>23</v>
      </c>
      <c r="M27" t="s">
        <v>23</v>
      </c>
    </row>
    <row r="28" spans="1:13" x14ac:dyDescent="0.3">
      <c r="A28">
        <v>95</v>
      </c>
      <c r="B28" t="s">
        <v>13</v>
      </c>
      <c r="C28">
        <v>112</v>
      </c>
      <c r="D28" t="s">
        <v>12</v>
      </c>
      <c r="E28">
        <v>40</v>
      </c>
      <c r="F28" t="s">
        <v>13</v>
      </c>
      <c r="G28">
        <v>196000</v>
      </c>
      <c r="H28">
        <v>1</v>
      </c>
      <c r="I28">
        <v>138</v>
      </c>
      <c r="J28" t="s">
        <v>15</v>
      </c>
      <c r="K28" t="s">
        <v>26</v>
      </c>
      <c r="L28">
        <v>24</v>
      </c>
      <c r="M28" t="s">
        <v>23</v>
      </c>
    </row>
    <row r="29" spans="1:13" x14ac:dyDescent="0.3">
      <c r="A29">
        <v>70</v>
      </c>
      <c r="B29" t="s">
        <v>12</v>
      </c>
      <c r="C29">
        <v>122</v>
      </c>
      <c r="D29" t="s">
        <v>13</v>
      </c>
      <c r="E29">
        <v>45</v>
      </c>
      <c r="F29" t="s">
        <v>13</v>
      </c>
      <c r="G29">
        <v>284000</v>
      </c>
      <c r="H29">
        <v>1.3</v>
      </c>
      <c r="I29">
        <v>136</v>
      </c>
      <c r="J29" t="s">
        <v>14</v>
      </c>
      <c r="K29" t="s">
        <v>25</v>
      </c>
      <c r="L29">
        <v>26</v>
      </c>
      <c r="M29" t="s">
        <v>23</v>
      </c>
    </row>
    <row r="30" spans="1:13" x14ac:dyDescent="0.3">
      <c r="A30">
        <v>58</v>
      </c>
      <c r="B30" t="s">
        <v>13</v>
      </c>
      <c r="C30">
        <v>60</v>
      </c>
      <c r="D30" t="s">
        <v>12</v>
      </c>
      <c r="E30">
        <v>38</v>
      </c>
      <c r="F30" t="s">
        <v>12</v>
      </c>
      <c r="G30">
        <v>153000</v>
      </c>
      <c r="H30">
        <v>5.8</v>
      </c>
      <c r="I30">
        <v>134</v>
      </c>
      <c r="J30" t="s">
        <v>14</v>
      </c>
      <c r="K30" t="s">
        <v>26</v>
      </c>
      <c r="L30">
        <v>26</v>
      </c>
      <c r="M30" t="s">
        <v>23</v>
      </c>
    </row>
    <row r="31" spans="1:13" x14ac:dyDescent="0.3">
      <c r="A31">
        <v>82</v>
      </c>
      <c r="B31" t="s">
        <v>12</v>
      </c>
      <c r="C31">
        <v>70</v>
      </c>
      <c r="D31" t="s">
        <v>13</v>
      </c>
      <c r="E31">
        <v>30</v>
      </c>
      <c r="F31" t="s">
        <v>12</v>
      </c>
      <c r="G31">
        <v>200000</v>
      </c>
      <c r="H31">
        <v>1.2</v>
      </c>
      <c r="I31">
        <v>132</v>
      </c>
      <c r="J31" t="s">
        <v>14</v>
      </c>
      <c r="K31" t="s">
        <v>25</v>
      </c>
      <c r="L31">
        <v>26</v>
      </c>
      <c r="M31" t="s">
        <v>23</v>
      </c>
    </row>
    <row r="32" spans="1:13" x14ac:dyDescent="0.3">
      <c r="A32">
        <v>94</v>
      </c>
      <c r="B32" t="s">
        <v>12</v>
      </c>
      <c r="C32">
        <v>582</v>
      </c>
      <c r="D32" t="s">
        <v>13</v>
      </c>
      <c r="E32">
        <v>38</v>
      </c>
      <c r="F32" t="s">
        <v>13</v>
      </c>
      <c r="G32">
        <v>263358.03000000003</v>
      </c>
      <c r="H32">
        <v>1.83</v>
      </c>
      <c r="I32">
        <v>134</v>
      </c>
      <c r="J32" t="s">
        <v>14</v>
      </c>
      <c r="K32" t="s">
        <v>26</v>
      </c>
      <c r="L32">
        <v>27</v>
      </c>
      <c r="M32" t="s">
        <v>23</v>
      </c>
    </row>
    <row r="33" spans="1:13" x14ac:dyDescent="0.3">
      <c r="A33">
        <v>85</v>
      </c>
      <c r="B33" t="s">
        <v>12</v>
      </c>
      <c r="C33">
        <v>23</v>
      </c>
      <c r="D33" t="s">
        <v>12</v>
      </c>
      <c r="E33">
        <v>45</v>
      </c>
      <c r="F33" t="s">
        <v>12</v>
      </c>
      <c r="G33">
        <v>360000</v>
      </c>
      <c r="H33">
        <v>3</v>
      </c>
      <c r="I33">
        <v>132</v>
      </c>
      <c r="J33" t="s">
        <v>14</v>
      </c>
      <c r="K33" t="s">
        <v>26</v>
      </c>
      <c r="L33">
        <v>28</v>
      </c>
      <c r="M33" t="s">
        <v>23</v>
      </c>
    </row>
    <row r="34" spans="1:13" x14ac:dyDescent="0.3">
      <c r="A34">
        <v>50</v>
      </c>
      <c r="B34" t="s">
        <v>13</v>
      </c>
      <c r="C34">
        <v>249</v>
      </c>
      <c r="D34" t="s">
        <v>13</v>
      </c>
      <c r="E34">
        <v>35</v>
      </c>
      <c r="F34" t="s">
        <v>13</v>
      </c>
      <c r="G34">
        <v>319000</v>
      </c>
      <c r="H34">
        <v>1</v>
      </c>
      <c r="I34">
        <v>128</v>
      </c>
      <c r="J34" t="s">
        <v>15</v>
      </c>
      <c r="K34" t="s">
        <v>26</v>
      </c>
      <c r="L34">
        <v>28</v>
      </c>
      <c r="M34" t="s">
        <v>23</v>
      </c>
    </row>
    <row r="35" spans="1:13" x14ac:dyDescent="0.3">
      <c r="A35">
        <v>50</v>
      </c>
      <c r="B35" t="s">
        <v>13</v>
      </c>
      <c r="C35">
        <v>159</v>
      </c>
      <c r="D35" t="s">
        <v>13</v>
      </c>
      <c r="E35">
        <v>30</v>
      </c>
      <c r="F35" t="s">
        <v>12</v>
      </c>
      <c r="G35">
        <v>302000</v>
      </c>
      <c r="H35">
        <v>1.2</v>
      </c>
      <c r="I35">
        <v>138</v>
      </c>
      <c r="J35" t="s">
        <v>15</v>
      </c>
      <c r="K35" t="s">
        <v>26</v>
      </c>
      <c r="L35">
        <v>29</v>
      </c>
      <c r="M35" t="s">
        <v>24</v>
      </c>
    </row>
    <row r="36" spans="1:13" x14ac:dyDescent="0.3">
      <c r="A36">
        <v>65</v>
      </c>
      <c r="B36" t="s">
        <v>12</v>
      </c>
      <c r="C36">
        <v>94</v>
      </c>
      <c r="D36" t="s">
        <v>13</v>
      </c>
      <c r="E36">
        <v>50</v>
      </c>
      <c r="F36" t="s">
        <v>13</v>
      </c>
      <c r="G36">
        <v>188000</v>
      </c>
      <c r="H36">
        <v>1</v>
      </c>
      <c r="I36">
        <v>140</v>
      </c>
      <c r="J36" t="s">
        <v>14</v>
      </c>
      <c r="K36" t="s">
        <v>26</v>
      </c>
      <c r="L36">
        <v>29</v>
      </c>
      <c r="M36" t="s">
        <v>23</v>
      </c>
    </row>
    <row r="37" spans="1:13" x14ac:dyDescent="0.3">
      <c r="A37">
        <v>69</v>
      </c>
      <c r="B37" t="s">
        <v>12</v>
      </c>
      <c r="C37">
        <v>582</v>
      </c>
      <c r="D37" t="s">
        <v>13</v>
      </c>
      <c r="E37">
        <v>35</v>
      </c>
      <c r="F37" t="s">
        <v>12</v>
      </c>
      <c r="G37">
        <v>228000</v>
      </c>
      <c r="H37">
        <v>3.5</v>
      </c>
      <c r="I37">
        <v>134</v>
      </c>
      <c r="J37" t="s">
        <v>14</v>
      </c>
      <c r="K37" t="s">
        <v>26</v>
      </c>
      <c r="L37">
        <v>30</v>
      </c>
      <c r="M37" t="s">
        <v>23</v>
      </c>
    </row>
    <row r="38" spans="1:13" x14ac:dyDescent="0.3">
      <c r="A38">
        <v>90</v>
      </c>
      <c r="B38" t="s">
        <v>13</v>
      </c>
      <c r="C38">
        <v>60</v>
      </c>
      <c r="D38" t="s">
        <v>13</v>
      </c>
      <c r="E38">
        <v>50</v>
      </c>
      <c r="F38" t="s">
        <v>12</v>
      </c>
      <c r="G38">
        <v>226000</v>
      </c>
      <c r="H38">
        <v>1</v>
      </c>
      <c r="I38">
        <v>134</v>
      </c>
      <c r="J38" t="s">
        <v>14</v>
      </c>
      <c r="K38" t="s">
        <v>26</v>
      </c>
      <c r="L38">
        <v>30</v>
      </c>
      <c r="M38" t="s">
        <v>23</v>
      </c>
    </row>
    <row r="39" spans="1:13" x14ac:dyDescent="0.3">
      <c r="A39">
        <v>82</v>
      </c>
      <c r="B39" t="s">
        <v>13</v>
      </c>
      <c r="C39">
        <v>855</v>
      </c>
      <c r="D39" t="s">
        <v>13</v>
      </c>
      <c r="E39">
        <v>50</v>
      </c>
      <c r="F39" t="s">
        <v>13</v>
      </c>
      <c r="G39">
        <v>321000</v>
      </c>
      <c r="H39">
        <v>1</v>
      </c>
      <c r="I39">
        <v>145</v>
      </c>
      <c r="J39" t="s">
        <v>15</v>
      </c>
      <c r="K39" t="s">
        <v>26</v>
      </c>
      <c r="L39">
        <v>30</v>
      </c>
      <c r="M39" t="s">
        <v>23</v>
      </c>
    </row>
    <row r="40" spans="1:13" x14ac:dyDescent="0.3">
      <c r="A40">
        <v>60</v>
      </c>
      <c r="B40" t="s">
        <v>12</v>
      </c>
      <c r="C40">
        <v>2656</v>
      </c>
      <c r="D40" t="s">
        <v>13</v>
      </c>
      <c r="E40">
        <v>30</v>
      </c>
      <c r="F40" t="s">
        <v>12</v>
      </c>
      <c r="G40">
        <v>305000</v>
      </c>
      <c r="H40">
        <v>2.2999999999999998</v>
      </c>
      <c r="I40">
        <v>137</v>
      </c>
      <c r="J40" t="s">
        <v>14</v>
      </c>
      <c r="K40" t="s">
        <v>26</v>
      </c>
      <c r="L40">
        <v>30</v>
      </c>
      <c r="M40" t="s">
        <v>24</v>
      </c>
    </row>
    <row r="41" spans="1:13" x14ac:dyDescent="0.3">
      <c r="A41">
        <v>60</v>
      </c>
      <c r="B41" t="s">
        <v>12</v>
      </c>
      <c r="C41">
        <v>235</v>
      </c>
      <c r="D41" t="s">
        <v>13</v>
      </c>
      <c r="E41">
        <v>38</v>
      </c>
      <c r="F41" t="s">
        <v>12</v>
      </c>
      <c r="G41">
        <v>329000</v>
      </c>
      <c r="H41">
        <v>3</v>
      </c>
      <c r="I41">
        <v>142</v>
      </c>
      <c r="J41" t="s">
        <v>15</v>
      </c>
      <c r="K41" t="s">
        <v>26</v>
      </c>
      <c r="L41">
        <v>30</v>
      </c>
      <c r="M41" t="s">
        <v>23</v>
      </c>
    </row>
    <row r="42" spans="1:13" x14ac:dyDescent="0.3">
      <c r="A42">
        <v>70</v>
      </c>
      <c r="B42" t="s">
        <v>12</v>
      </c>
      <c r="C42">
        <v>582</v>
      </c>
      <c r="D42" t="s">
        <v>12</v>
      </c>
      <c r="E42">
        <v>20</v>
      </c>
      <c r="F42" t="s">
        <v>13</v>
      </c>
      <c r="G42">
        <v>263358.03000000003</v>
      </c>
      <c r="H42">
        <v>1.83</v>
      </c>
      <c r="I42">
        <v>134</v>
      </c>
      <c r="J42" t="s">
        <v>14</v>
      </c>
      <c r="K42" t="s">
        <v>25</v>
      </c>
      <c r="L42">
        <v>31</v>
      </c>
      <c r="M42" t="s">
        <v>23</v>
      </c>
    </row>
    <row r="43" spans="1:13" x14ac:dyDescent="0.3">
      <c r="A43">
        <v>50</v>
      </c>
      <c r="B43" t="s">
        <v>12</v>
      </c>
      <c r="C43">
        <v>124</v>
      </c>
      <c r="D43" t="s">
        <v>13</v>
      </c>
      <c r="E43">
        <v>30</v>
      </c>
      <c r="F43" t="s">
        <v>13</v>
      </c>
      <c r="G43">
        <v>153000</v>
      </c>
      <c r="H43">
        <v>1.2</v>
      </c>
      <c r="I43">
        <v>136</v>
      </c>
      <c r="J43" t="s">
        <v>15</v>
      </c>
      <c r="K43" t="s">
        <v>25</v>
      </c>
      <c r="L43">
        <v>32</v>
      </c>
      <c r="M43" t="s">
        <v>23</v>
      </c>
    </row>
    <row r="44" spans="1:13" x14ac:dyDescent="0.3">
      <c r="A44">
        <v>70</v>
      </c>
      <c r="B44" t="s">
        <v>12</v>
      </c>
      <c r="C44">
        <v>571</v>
      </c>
      <c r="D44" t="s">
        <v>13</v>
      </c>
      <c r="E44">
        <v>45</v>
      </c>
      <c r="F44" t="s">
        <v>13</v>
      </c>
      <c r="G44">
        <v>185000</v>
      </c>
      <c r="H44">
        <v>1.2</v>
      </c>
      <c r="I44">
        <v>139</v>
      </c>
      <c r="J44" t="s">
        <v>14</v>
      </c>
      <c r="K44" t="s">
        <v>25</v>
      </c>
      <c r="L44">
        <v>33</v>
      </c>
      <c r="M44" t="s">
        <v>23</v>
      </c>
    </row>
    <row r="45" spans="1:13" x14ac:dyDescent="0.3">
      <c r="A45">
        <v>72</v>
      </c>
      <c r="B45" t="s">
        <v>12</v>
      </c>
      <c r="C45">
        <v>127</v>
      </c>
      <c r="D45" t="s">
        <v>13</v>
      </c>
      <c r="E45">
        <v>50</v>
      </c>
      <c r="F45" t="s">
        <v>13</v>
      </c>
      <c r="G45">
        <v>218000</v>
      </c>
      <c r="H45">
        <v>1</v>
      </c>
      <c r="I45">
        <v>134</v>
      </c>
      <c r="J45" t="s">
        <v>14</v>
      </c>
      <c r="K45" t="s">
        <v>26</v>
      </c>
      <c r="L45">
        <v>33</v>
      </c>
      <c r="M45" t="s">
        <v>24</v>
      </c>
    </row>
    <row r="46" spans="1:13" x14ac:dyDescent="0.3">
      <c r="A46">
        <v>60</v>
      </c>
      <c r="B46" t="s">
        <v>13</v>
      </c>
      <c r="C46">
        <v>588</v>
      </c>
      <c r="D46" t="s">
        <v>13</v>
      </c>
      <c r="E46">
        <v>60</v>
      </c>
      <c r="F46" t="s">
        <v>12</v>
      </c>
      <c r="G46">
        <v>194000</v>
      </c>
      <c r="H46">
        <v>1.1000000000000001</v>
      </c>
      <c r="I46">
        <v>142</v>
      </c>
      <c r="J46" t="s">
        <v>15</v>
      </c>
      <c r="K46" t="s">
        <v>26</v>
      </c>
      <c r="L46">
        <v>33</v>
      </c>
      <c r="M46" t="s">
        <v>23</v>
      </c>
    </row>
    <row r="47" spans="1:13" x14ac:dyDescent="0.3">
      <c r="A47">
        <v>50</v>
      </c>
      <c r="B47" t="s">
        <v>12</v>
      </c>
      <c r="C47">
        <v>582</v>
      </c>
      <c r="D47" t="s">
        <v>13</v>
      </c>
      <c r="E47">
        <v>38</v>
      </c>
      <c r="F47" t="s">
        <v>12</v>
      </c>
      <c r="G47">
        <v>310000</v>
      </c>
      <c r="H47">
        <v>1.9</v>
      </c>
      <c r="I47">
        <v>135</v>
      </c>
      <c r="J47" t="s">
        <v>14</v>
      </c>
      <c r="K47" t="s">
        <v>25</v>
      </c>
      <c r="L47">
        <v>35</v>
      </c>
      <c r="M47" t="s">
        <v>23</v>
      </c>
    </row>
    <row r="48" spans="1:13" x14ac:dyDescent="0.3">
      <c r="A48">
        <v>51</v>
      </c>
      <c r="B48" t="s">
        <v>12</v>
      </c>
      <c r="C48">
        <v>1380</v>
      </c>
      <c r="D48" t="s">
        <v>12</v>
      </c>
      <c r="E48">
        <v>25</v>
      </c>
      <c r="F48" t="s">
        <v>13</v>
      </c>
      <c r="G48">
        <v>271000</v>
      </c>
      <c r="H48">
        <v>0.9</v>
      </c>
      <c r="I48">
        <v>130</v>
      </c>
      <c r="J48" t="s">
        <v>14</v>
      </c>
      <c r="K48" t="s">
        <v>26</v>
      </c>
      <c r="L48">
        <v>38</v>
      </c>
      <c r="M48" t="s">
        <v>23</v>
      </c>
    </row>
    <row r="49" spans="1:13" x14ac:dyDescent="0.3">
      <c r="A49">
        <v>60</v>
      </c>
      <c r="B49" t="s">
        <v>12</v>
      </c>
      <c r="C49">
        <v>582</v>
      </c>
      <c r="D49" t="s">
        <v>13</v>
      </c>
      <c r="E49">
        <v>38</v>
      </c>
      <c r="F49" t="s">
        <v>13</v>
      </c>
      <c r="G49">
        <v>451000</v>
      </c>
      <c r="H49">
        <v>0.6</v>
      </c>
      <c r="I49">
        <v>138</v>
      </c>
      <c r="J49" t="s">
        <v>14</v>
      </c>
      <c r="K49" t="s">
        <v>25</v>
      </c>
      <c r="L49">
        <v>40</v>
      </c>
      <c r="M49" t="s">
        <v>23</v>
      </c>
    </row>
    <row r="50" spans="1:13" x14ac:dyDescent="0.3">
      <c r="A50">
        <v>80</v>
      </c>
      <c r="B50" t="s">
        <v>13</v>
      </c>
      <c r="C50">
        <v>553</v>
      </c>
      <c r="D50" t="s">
        <v>12</v>
      </c>
      <c r="E50">
        <v>20</v>
      </c>
      <c r="F50" t="s">
        <v>13</v>
      </c>
      <c r="G50">
        <v>140000</v>
      </c>
      <c r="H50">
        <v>4.4000000000000004</v>
      </c>
      <c r="I50">
        <v>133</v>
      </c>
      <c r="J50" t="s">
        <v>14</v>
      </c>
      <c r="K50" t="s">
        <v>26</v>
      </c>
      <c r="L50">
        <v>41</v>
      </c>
      <c r="M50" t="s">
        <v>23</v>
      </c>
    </row>
    <row r="51" spans="1:13" x14ac:dyDescent="0.3">
      <c r="A51">
        <v>57</v>
      </c>
      <c r="B51" t="s">
        <v>13</v>
      </c>
      <c r="C51">
        <v>129</v>
      </c>
      <c r="D51" t="s">
        <v>12</v>
      </c>
      <c r="E51">
        <v>30</v>
      </c>
      <c r="F51" t="s">
        <v>12</v>
      </c>
      <c r="G51">
        <v>395000</v>
      </c>
      <c r="H51">
        <v>1</v>
      </c>
      <c r="I51">
        <v>140</v>
      </c>
      <c r="J51" t="s">
        <v>15</v>
      </c>
      <c r="K51" t="s">
        <v>26</v>
      </c>
      <c r="L51">
        <v>42</v>
      </c>
      <c r="M51" t="s">
        <v>23</v>
      </c>
    </row>
    <row r="52" spans="1:13" x14ac:dyDescent="0.3">
      <c r="A52">
        <v>68</v>
      </c>
      <c r="B52" t="s">
        <v>13</v>
      </c>
      <c r="C52">
        <v>577</v>
      </c>
      <c r="D52" t="s">
        <v>12</v>
      </c>
      <c r="E52">
        <v>25</v>
      </c>
      <c r="F52" t="s">
        <v>13</v>
      </c>
      <c r="G52">
        <v>166000</v>
      </c>
      <c r="H52">
        <v>1</v>
      </c>
      <c r="I52">
        <v>138</v>
      </c>
      <c r="J52" t="s">
        <v>14</v>
      </c>
      <c r="K52" t="s">
        <v>26</v>
      </c>
      <c r="L52">
        <v>43</v>
      </c>
      <c r="M52" t="s">
        <v>23</v>
      </c>
    </row>
    <row r="53" spans="1:13" x14ac:dyDescent="0.3">
      <c r="A53">
        <v>53</v>
      </c>
      <c r="B53" t="s">
        <v>13</v>
      </c>
      <c r="C53">
        <v>91</v>
      </c>
      <c r="D53" t="s">
        <v>12</v>
      </c>
      <c r="E53">
        <v>20</v>
      </c>
      <c r="F53" t="s">
        <v>13</v>
      </c>
      <c r="G53">
        <v>418000</v>
      </c>
      <c r="H53">
        <v>1.4</v>
      </c>
      <c r="I53">
        <v>139</v>
      </c>
      <c r="J53" t="s">
        <v>15</v>
      </c>
      <c r="K53" t="s">
        <v>26</v>
      </c>
      <c r="L53">
        <v>43</v>
      </c>
      <c r="M53" t="s">
        <v>23</v>
      </c>
    </row>
    <row r="54" spans="1:13" x14ac:dyDescent="0.3">
      <c r="A54">
        <v>60</v>
      </c>
      <c r="B54" t="s">
        <v>12</v>
      </c>
      <c r="C54">
        <v>3964</v>
      </c>
      <c r="D54" t="s">
        <v>13</v>
      </c>
      <c r="E54">
        <v>62</v>
      </c>
      <c r="F54" t="s">
        <v>12</v>
      </c>
      <c r="G54">
        <v>263358.03000000003</v>
      </c>
      <c r="H54">
        <v>6.8</v>
      </c>
      <c r="I54">
        <v>146</v>
      </c>
      <c r="J54" t="s">
        <v>15</v>
      </c>
      <c r="K54" t="s">
        <v>26</v>
      </c>
      <c r="L54">
        <v>43</v>
      </c>
      <c r="M54" t="s">
        <v>23</v>
      </c>
    </row>
    <row r="55" spans="1:13" x14ac:dyDescent="0.3">
      <c r="A55">
        <v>70</v>
      </c>
      <c r="B55" t="s">
        <v>13</v>
      </c>
      <c r="C55">
        <v>69</v>
      </c>
      <c r="D55" t="s">
        <v>13</v>
      </c>
      <c r="E55">
        <v>50</v>
      </c>
      <c r="F55" t="s">
        <v>13</v>
      </c>
      <c r="G55">
        <v>351000</v>
      </c>
      <c r="H55">
        <v>1</v>
      </c>
      <c r="I55">
        <v>134</v>
      </c>
      <c r="J55" t="s">
        <v>15</v>
      </c>
      <c r="K55" t="s">
        <v>26</v>
      </c>
      <c r="L55">
        <v>44</v>
      </c>
      <c r="M55" t="s">
        <v>23</v>
      </c>
    </row>
    <row r="56" spans="1:13" x14ac:dyDescent="0.3">
      <c r="A56">
        <v>60</v>
      </c>
      <c r="B56" t="s">
        <v>13</v>
      </c>
      <c r="C56">
        <v>260</v>
      </c>
      <c r="D56" t="s">
        <v>13</v>
      </c>
      <c r="E56">
        <v>38</v>
      </c>
      <c r="F56" t="s">
        <v>12</v>
      </c>
      <c r="G56">
        <v>255000</v>
      </c>
      <c r="H56">
        <v>2.2000000000000002</v>
      </c>
      <c r="I56">
        <v>132</v>
      </c>
      <c r="J56" t="s">
        <v>15</v>
      </c>
      <c r="K56" t="s">
        <v>25</v>
      </c>
      <c r="L56">
        <v>45</v>
      </c>
      <c r="M56" t="s">
        <v>23</v>
      </c>
    </row>
    <row r="57" spans="1:13" x14ac:dyDescent="0.3">
      <c r="A57">
        <v>95</v>
      </c>
      <c r="B57" t="s">
        <v>13</v>
      </c>
      <c r="C57">
        <v>371</v>
      </c>
      <c r="D57" t="s">
        <v>12</v>
      </c>
      <c r="E57">
        <v>30</v>
      </c>
      <c r="F57" t="s">
        <v>12</v>
      </c>
      <c r="G57">
        <v>461000</v>
      </c>
      <c r="H57">
        <v>2</v>
      </c>
      <c r="I57">
        <v>132</v>
      </c>
      <c r="J57" t="s">
        <v>14</v>
      </c>
      <c r="K57" t="s">
        <v>26</v>
      </c>
      <c r="L57">
        <v>50</v>
      </c>
      <c r="M57" t="s">
        <v>23</v>
      </c>
    </row>
    <row r="58" spans="1:13" x14ac:dyDescent="0.3">
      <c r="A58">
        <v>70</v>
      </c>
      <c r="B58" t="s">
        <v>13</v>
      </c>
      <c r="C58">
        <v>75</v>
      </c>
      <c r="D58" t="s">
        <v>12</v>
      </c>
      <c r="E58">
        <v>35</v>
      </c>
      <c r="F58" t="s">
        <v>12</v>
      </c>
      <c r="G58">
        <v>223000</v>
      </c>
      <c r="H58">
        <v>2.7</v>
      </c>
      <c r="I58">
        <v>138</v>
      </c>
      <c r="J58" t="s">
        <v>14</v>
      </c>
      <c r="K58" t="s">
        <v>25</v>
      </c>
      <c r="L58">
        <v>54</v>
      </c>
      <c r="M58" t="s">
        <v>24</v>
      </c>
    </row>
    <row r="59" spans="1:13" x14ac:dyDescent="0.3">
      <c r="A59">
        <v>60</v>
      </c>
      <c r="B59" t="s">
        <v>13</v>
      </c>
      <c r="C59">
        <v>607</v>
      </c>
      <c r="D59" t="s">
        <v>12</v>
      </c>
      <c r="E59">
        <v>40</v>
      </c>
      <c r="F59" t="s">
        <v>12</v>
      </c>
      <c r="G59">
        <v>216000</v>
      </c>
      <c r="H59">
        <v>0.6</v>
      </c>
      <c r="I59">
        <v>138</v>
      </c>
      <c r="J59" t="s">
        <v>14</v>
      </c>
      <c r="K59" t="s">
        <v>25</v>
      </c>
      <c r="L59">
        <v>54</v>
      </c>
      <c r="M59" t="s">
        <v>24</v>
      </c>
    </row>
    <row r="60" spans="1:13" x14ac:dyDescent="0.3">
      <c r="A60">
        <v>49</v>
      </c>
      <c r="B60" t="s">
        <v>12</v>
      </c>
      <c r="C60">
        <v>789</v>
      </c>
      <c r="D60" t="s">
        <v>12</v>
      </c>
      <c r="E60">
        <v>20</v>
      </c>
      <c r="F60" t="s">
        <v>13</v>
      </c>
      <c r="G60">
        <v>319000</v>
      </c>
      <c r="H60">
        <v>1.1000000000000001</v>
      </c>
      <c r="I60">
        <v>136</v>
      </c>
      <c r="J60" t="s">
        <v>14</v>
      </c>
      <c r="K60" t="s">
        <v>25</v>
      </c>
      <c r="L60">
        <v>55</v>
      </c>
      <c r="M60" t="s">
        <v>23</v>
      </c>
    </row>
    <row r="61" spans="1:13" x14ac:dyDescent="0.3">
      <c r="A61">
        <v>72</v>
      </c>
      <c r="B61" t="s">
        <v>12</v>
      </c>
      <c r="C61">
        <v>364</v>
      </c>
      <c r="D61" t="s">
        <v>13</v>
      </c>
      <c r="E61">
        <v>20</v>
      </c>
      <c r="F61" t="s">
        <v>13</v>
      </c>
      <c r="G61">
        <v>254000</v>
      </c>
      <c r="H61">
        <v>1.3</v>
      </c>
      <c r="I61">
        <v>136</v>
      </c>
      <c r="J61" t="s">
        <v>14</v>
      </c>
      <c r="K61" t="s">
        <v>25</v>
      </c>
      <c r="L61">
        <v>59</v>
      </c>
      <c r="M61" t="s">
        <v>23</v>
      </c>
    </row>
    <row r="62" spans="1:13" x14ac:dyDescent="0.3">
      <c r="A62">
        <v>45</v>
      </c>
      <c r="B62" t="s">
        <v>12</v>
      </c>
      <c r="C62">
        <v>7702</v>
      </c>
      <c r="D62" t="s">
        <v>13</v>
      </c>
      <c r="E62">
        <v>25</v>
      </c>
      <c r="F62" t="s">
        <v>13</v>
      </c>
      <c r="G62">
        <v>390000</v>
      </c>
      <c r="H62">
        <v>1</v>
      </c>
      <c r="I62">
        <v>139</v>
      </c>
      <c r="J62" t="s">
        <v>14</v>
      </c>
      <c r="K62" t="s">
        <v>26</v>
      </c>
      <c r="L62">
        <v>60</v>
      </c>
      <c r="M62" t="s">
        <v>23</v>
      </c>
    </row>
    <row r="63" spans="1:13" x14ac:dyDescent="0.3">
      <c r="A63">
        <v>50</v>
      </c>
      <c r="B63" t="s">
        <v>12</v>
      </c>
      <c r="C63">
        <v>318</v>
      </c>
      <c r="D63" t="s">
        <v>12</v>
      </c>
      <c r="E63">
        <v>40</v>
      </c>
      <c r="F63" t="s">
        <v>13</v>
      </c>
      <c r="G63">
        <v>216000</v>
      </c>
      <c r="H63">
        <v>2.2999999999999998</v>
      </c>
      <c r="I63">
        <v>131</v>
      </c>
      <c r="J63" t="s">
        <v>15</v>
      </c>
      <c r="K63" t="s">
        <v>26</v>
      </c>
      <c r="L63">
        <v>60</v>
      </c>
      <c r="M63" t="s">
        <v>23</v>
      </c>
    </row>
    <row r="64" spans="1:13" x14ac:dyDescent="0.3">
      <c r="A64">
        <v>55</v>
      </c>
      <c r="B64" t="s">
        <v>12</v>
      </c>
      <c r="C64">
        <v>109</v>
      </c>
      <c r="D64" t="s">
        <v>12</v>
      </c>
      <c r="E64">
        <v>35</v>
      </c>
      <c r="F64" t="s">
        <v>12</v>
      </c>
      <c r="G64">
        <v>254000</v>
      </c>
      <c r="H64">
        <v>1.1000000000000001</v>
      </c>
      <c r="I64">
        <v>139</v>
      </c>
      <c r="J64" t="s">
        <v>14</v>
      </c>
      <c r="K64" t="s">
        <v>25</v>
      </c>
      <c r="L64">
        <v>60</v>
      </c>
      <c r="M64" t="s">
        <v>24</v>
      </c>
    </row>
    <row r="65" spans="1:13" x14ac:dyDescent="0.3">
      <c r="A65">
        <v>45</v>
      </c>
      <c r="B65" t="s">
        <v>12</v>
      </c>
      <c r="C65">
        <v>582</v>
      </c>
      <c r="D65" t="s">
        <v>12</v>
      </c>
      <c r="E65">
        <v>35</v>
      </c>
      <c r="F65" t="s">
        <v>12</v>
      </c>
      <c r="G65">
        <v>385000</v>
      </c>
      <c r="H65">
        <v>1</v>
      </c>
      <c r="I65">
        <v>145</v>
      </c>
      <c r="J65" t="s">
        <v>14</v>
      </c>
      <c r="K65" t="s">
        <v>26</v>
      </c>
      <c r="L65">
        <v>61</v>
      </c>
      <c r="M65" t="s">
        <v>23</v>
      </c>
    </row>
    <row r="66" spans="1:13" x14ac:dyDescent="0.3">
      <c r="A66">
        <v>45</v>
      </c>
      <c r="B66" t="s">
        <v>12</v>
      </c>
      <c r="C66">
        <v>582</v>
      </c>
      <c r="D66" t="s">
        <v>12</v>
      </c>
      <c r="E66">
        <v>80</v>
      </c>
      <c r="F66" t="s">
        <v>12</v>
      </c>
      <c r="G66">
        <v>263358.03000000003</v>
      </c>
      <c r="H66">
        <v>1.18</v>
      </c>
      <c r="I66">
        <v>137</v>
      </c>
      <c r="J66" t="s">
        <v>15</v>
      </c>
      <c r="K66" t="s">
        <v>26</v>
      </c>
      <c r="L66">
        <v>63</v>
      </c>
      <c r="M66" t="s">
        <v>24</v>
      </c>
    </row>
    <row r="67" spans="1:13" x14ac:dyDescent="0.3">
      <c r="A67">
        <v>60</v>
      </c>
      <c r="B67" t="s">
        <v>12</v>
      </c>
      <c r="C67">
        <v>68</v>
      </c>
      <c r="D67" t="s">
        <v>12</v>
      </c>
      <c r="E67">
        <v>20</v>
      </c>
      <c r="F67" t="s">
        <v>12</v>
      </c>
      <c r="G67">
        <v>119000</v>
      </c>
      <c r="H67">
        <v>2.9</v>
      </c>
      <c r="I67">
        <v>127</v>
      </c>
      <c r="J67" t="s">
        <v>14</v>
      </c>
      <c r="K67" t="s">
        <v>25</v>
      </c>
      <c r="L67">
        <v>64</v>
      </c>
      <c r="M67" t="s">
        <v>23</v>
      </c>
    </row>
    <row r="68" spans="1:13" x14ac:dyDescent="0.3">
      <c r="A68">
        <v>42</v>
      </c>
      <c r="B68" t="s">
        <v>13</v>
      </c>
      <c r="C68">
        <v>250</v>
      </c>
      <c r="D68" t="s">
        <v>13</v>
      </c>
      <c r="E68">
        <v>15</v>
      </c>
      <c r="F68" t="s">
        <v>12</v>
      </c>
      <c r="G68">
        <v>213000</v>
      </c>
      <c r="H68">
        <v>1.3</v>
      </c>
      <c r="I68">
        <v>136</v>
      </c>
      <c r="J68" t="s">
        <v>15</v>
      </c>
      <c r="K68" t="s">
        <v>26</v>
      </c>
      <c r="L68">
        <v>65</v>
      </c>
      <c r="M68" t="s">
        <v>23</v>
      </c>
    </row>
    <row r="69" spans="1:13" x14ac:dyDescent="0.3">
      <c r="A69">
        <v>72</v>
      </c>
      <c r="B69" t="s">
        <v>13</v>
      </c>
      <c r="C69">
        <v>110</v>
      </c>
      <c r="D69" t="s">
        <v>12</v>
      </c>
      <c r="E69">
        <v>25</v>
      </c>
      <c r="F69" t="s">
        <v>12</v>
      </c>
      <c r="G69">
        <v>274000</v>
      </c>
      <c r="H69">
        <v>1</v>
      </c>
      <c r="I69">
        <v>140</v>
      </c>
      <c r="J69" t="s">
        <v>14</v>
      </c>
      <c r="K69" t="s">
        <v>25</v>
      </c>
      <c r="L69">
        <v>65</v>
      </c>
      <c r="M69" t="s">
        <v>23</v>
      </c>
    </row>
    <row r="70" spans="1:13" x14ac:dyDescent="0.3">
      <c r="A70">
        <v>70</v>
      </c>
      <c r="B70" t="s">
        <v>12</v>
      </c>
      <c r="C70">
        <v>161</v>
      </c>
      <c r="D70" t="s">
        <v>12</v>
      </c>
      <c r="E70">
        <v>25</v>
      </c>
      <c r="F70" t="s">
        <v>12</v>
      </c>
      <c r="G70">
        <v>244000</v>
      </c>
      <c r="H70">
        <v>1.2</v>
      </c>
      <c r="I70">
        <v>142</v>
      </c>
      <c r="J70" t="s">
        <v>15</v>
      </c>
      <c r="K70" t="s">
        <v>26</v>
      </c>
      <c r="L70">
        <v>66</v>
      </c>
      <c r="M70" t="s">
        <v>23</v>
      </c>
    </row>
    <row r="71" spans="1:13" x14ac:dyDescent="0.3">
      <c r="A71">
        <v>65</v>
      </c>
      <c r="B71" t="s">
        <v>12</v>
      </c>
      <c r="C71">
        <v>113</v>
      </c>
      <c r="D71" t="s">
        <v>13</v>
      </c>
      <c r="E71">
        <v>25</v>
      </c>
      <c r="F71" t="s">
        <v>12</v>
      </c>
      <c r="G71">
        <v>497000</v>
      </c>
      <c r="H71">
        <v>1.83</v>
      </c>
      <c r="I71">
        <v>135</v>
      </c>
      <c r="J71" t="s">
        <v>14</v>
      </c>
      <c r="K71" t="s">
        <v>26</v>
      </c>
      <c r="L71">
        <v>67</v>
      </c>
      <c r="M71" t="s">
        <v>23</v>
      </c>
    </row>
    <row r="72" spans="1:13" x14ac:dyDescent="0.3">
      <c r="A72">
        <v>41</v>
      </c>
      <c r="B72" t="s">
        <v>12</v>
      </c>
      <c r="C72">
        <v>148</v>
      </c>
      <c r="D72" t="s">
        <v>12</v>
      </c>
      <c r="E72">
        <v>40</v>
      </c>
      <c r="F72" t="s">
        <v>12</v>
      </c>
      <c r="G72">
        <v>374000</v>
      </c>
      <c r="H72">
        <v>0.8</v>
      </c>
      <c r="I72">
        <v>140</v>
      </c>
      <c r="J72" t="s">
        <v>14</v>
      </c>
      <c r="K72" t="s">
        <v>25</v>
      </c>
      <c r="L72">
        <v>68</v>
      </c>
      <c r="M72" t="s">
        <v>24</v>
      </c>
    </row>
    <row r="73" spans="1:13" x14ac:dyDescent="0.3">
      <c r="A73">
        <v>58</v>
      </c>
      <c r="B73" t="s">
        <v>12</v>
      </c>
      <c r="C73">
        <v>582</v>
      </c>
      <c r="D73" t="s">
        <v>13</v>
      </c>
      <c r="E73">
        <v>35</v>
      </c>
      <c r="F73" t="s">
        <v>12</v>
      </c>
      <c r="G73">
        <v>122000</v>
      </c>
      <c r="H73">
        <v>0.9</v>
      </c>
      <c r="I73">
        <v>139</v>
      </c>
      <c r="J73" t="s">
        <v>14</v>
      </c>
      <c r="K73" t="s">
        <v>25</v>
      </c>
      <c r="L73">
        <v>71</v>
      </c>
      <c r="M73" t="s">
        <v>24</v>
      </c>
    </row>
    <row r="74" spans="1:13" x14ac:dyDescent="0.3">
      <c r="A74">
        <v>85</v>
      </c>
      <c r="B74" t="s">
        <v>12</v>
      </c>
      <c r="C74">
        <v>5882</v>
      </c>
      <c r="D74" t="s">
        <v>12</v>
      </c>
      <c r="E74">
        <v>35</v>
      </c>
      <c r="F74" t="s">
        <v>12</v>
      </c>
      <c r="G74">
        <v>243000</v>
      </c>
      <c r="H74">
        <v>1</v>
      </c>
      <c r="I74">
        <v>132</v>
      </c>
      <c r="J74" t="s">
        <v>14</v>
      </c>
      <c r="K74" t="s">
        <v>25</v>
      </c>
      <c r="L74">
        <v>72</v>
      </c>
      <c r="M74" t="s">
        <v>23</v>
      </c>
    </row>
    <row r="75" spans="1:13" x14ac:dyDescent="0.3">
      <c r="A75">
        <v>65</v>
      </c>
      <c r="B75" t="s">
        <v>12</v>
      </c>
      <c r="C75">
        <v>224</v>
      </c>
      <c r="D75" t="s">
        <v>13</v>
      </c>
      <c r="E75">
        <v>50</v>
      </c>
      <c r="F75" t="s">
        <v>12</v>
      </c>
      <c r="G75">
        <v>149000</v>
      </c>
      <c r="H75">
        <v>1.3</v>
      </c>
      <c r="I75">
        <v>137</v>
      </c>
      <c r="J75" t="s">
        <v>14</v>
      </c>
      <c r="K75" t="s">
        <v>25</v>
      </c>
      <c r="L75">
        <v>72</v>
      </c>
      <c r="M75" t="s">
        <v>24</v>
      </c>
    </row>
    <row r="76" spans="1:13" x14ac:dyDescent="0.3">
      <c r="A76">
        <v>69</v>
      </c>
      <c r="B76" t="s">
        <v>12</v>
      </c>
      <c r="C76">
        <v>582</v>
      </c>
      <c r="D76" t="s">
        <v>12</v>
      </c>
      <c r="E76">
        <v>20</v>
      </c>
      <c r="F76" t="s">
        <v>12</v>
      </c>
      <c r="G76">
        <v>266000</v>
      </c>
      <c r="H76">
        <v>1.2</v>
      </c>
      <c r="I76">
        <v>134</v>
      </c>
      <c r="J76" t="s">
        <v>14</v>
      </c>
      <c r="K76" t="s">
        <v>25</v>
      </c>
      <c r="L76">
        <v>73</v>
      </c>
      <c r="M76" t="s">
        <v>23</v>
      </c>
    </row>
    <row r="77" spans="1:13" x14ac:dyDescent="0.3">
      <c r="A77">
        <v>60</v>
      </c>
      <c r="B77" t="s">
        <v>13</v>
      </c>
      <c r="C77">
        <v>47</v>
      </c>
      <c r="D77" t="s">
        <v>12</v>
      </c>
      <c r="E77">
        <v>20</v>
      </c>
      <c r="F77" t="s">
        <v>12</v>
      </c>
      <c r="G77">
        <v>204000</v>
      </c>
      <c r="H77">
        <v>0.7</v>
      </c>
      <c r="I77">
        <v>139</v>
      </c>
      <c r="J77" t="s">
        <v>14</v>
      </c>
      <c r="K77" t="s">
        <v>25</v>
      </c>
      <c r="L77">
        <v>73</v>
      </c>
      <c r="M77" t="s">
        <v>23</v>
      </c>
    </row>
    <row r="78" spans="1:13" x14ac:dyDescent="0.3">
      <c r="A78">
        <v>70</v>
      </c>
      <c r="B78" t="s">
        <v>12</v>
      </c>
      <c r="C78">
        <v>92</v>
      </c>
      <c r="D78" t="s">
        <v>12</v>
      </c>
      <c r="E78">
        <v>60</v>
      </c>
      <c r="F78" t="s">
        <v>13</v>
      </c>
      <c r="G78">
        <v>317000</v>
      </c>
      <c r="H78">
        <v>0.8</v>
      </c>
      <c r="I78">
        <v>140</v>
      </c>
      <c r="J78" t="s">
        <v>15</v>
      </c>
      <c r="K78" t="s">
        <v>25</v>
      </c>
      <c r="L78">
        <v>74</v>
      </c>
      <c r="M78" t="s">
        <v>24</v>
      </c>
    </row>
    <row r="79" spans="1:13" x14ac:dyDescent="0.3">
      <c r="A79">
        <v>42</v>
      </c>
      <c r="B79" t="s">
        <v>12</v>
      </c>
      <c r="C79">
        <v>102</v>
      </c>
      <c r="D79" t="s">
        <v>13</v>
      </c>
      <c r="E79">
        <v>40</v>
      </c>
      <c r="F79" t="s">
        <v>12</v>
      </c>
      <c r="G79">
        <v>237000</v>
      </c>
      <c r="H79">
        <v>1.2</v>
      </c>
      <c r="I79">
        <v>140</v>
      </c>
      <c r="J79" t="s">
        <v>14</v>
      </c>
      <c r="K79" t="s">
        <v>26</v>
      </c>
      <c r="L79">
        <v>74</v>
      </c>
      <c r="M79" t="s">
        <v>24</v>
      </c>
    </row>
    <row r="80" spans="1:13" x14ac:dyDescent="0.3">
      <c r="A80">
        <v>75</v>
      </c>
      <c r="B80" t="s">
        <v>13</v>
      </c>
      <c r="C80">
        <v>203</v>
      </c>
      <c r="D80" t="s">
        <v>13</v>
      </c>
      <c r="E80">
        <v>38</v>
      </c>
      <c r="F80" t="s">
        <v>13</v>
      </c>
      <c r="G80">
        <v>283000</v>
      </c>
      <c r="H80">
        <v>0.6</v>
      </c>
      <c r="I80">
        <v>131</v>
      </c>
      <c r="J80" t="s">
        <v>14</v>
      </c>
      <c r="K80" t="s">
        <v>25</v>
      </c>
      <c r="L80">
        <v>74</v>
      </c>
      <c r="M80" t="s">
        <v>24</v>
      </c>
    </row>
    <row r="81" spans="1:13" x14ac:dyDescent="0.3">
      <c r="A81">
        <v>55</v>
      </c>
      <c r="B81" t="s">
        <v>12</v>
      </c>
      <c r="C81">
        <v>336</v>
      </c>
      <c r="D81" t="s">
        <v>12</v>
      </c>
      <c r="E81">
        <v>45</v>
      </c>
      <c r="F81" t="s">
        <v>13</v>
      </c>
      <c r="G81">
        <v>324000</v>
      </c>
      <c r="H81">
        <v>0.9</v>
      </c>
      <c r="I81">
        <v>140</v>
      </c>
      <c r="J81" t="s">
        <v>15</v>
      </c>
      <c r="K81" t="s">
        <v>26</v>
      </c>
      <c r="L81">
        <v>74</v>
      </c>
      <c r="M81" t="s">
        <v>24</v>
      </c>
    </row>
    <row r="82" spans="1:13" x14ac:dyDescent="0.3">
      <c r="A82">
        <v>70</v>
      </c>
      <c r="B82" t="s">
        <v>12</v>
      </c>
      <c r="C82">
        <v>69</v>
      </c>
      <c r="D82" t="s">
        <v>12</v>
      </c>
      <c r="E82">
        <v>40</v>
      </c>
      <c r="F82" t="s">
        <v>12</v>
      </c>
      <c r="G82">
        <v>293000</v>
      </c>
      <c r="H82">
        <v>1.7</v>
      </c>
      <c r="I82">
        <v>136</v>
      </c>
      <c r="J82" t="s">
        <v>15</v>
      </c>
      <c r="K82" t="s">
        <v>26</v>
      </c>
      <c r="L82">
        <v>75</v>
      </c>
      <c r="M82" t="s">
        <v>24</v>
      </c>
    </row>
    <row r="83" spans="1:13" x14ac:dyDescent="0.3">
      <c r="A83">
        <v>67</v>
      </c>
      <c r="B83" t="s">
        <v>12</v>
      </c>
      <c r="C83">
        <v>582</v>
      </c>
      <c r="D83" t="s">
        <v>12</v>
      </c>
      <c r="E83">
        <v>50</v>
      </c>
      <c r="F83" t="s">
        <v>12</v>
      </c>
      <c r="G83">
        <v>263358.03000000003</v>
      </c>
      <c r="H83">
        <v>1.18</v>
      </c>
      <c r="I83">
        <v>137</v>
      </c>
      <c r="J83" t="s">
        <v>14</v>
      </c>
      <c r="K83" t="s">
        <v>25</v>
      </c>
      <c r="L83">
        <v>76</v>
      </c>
      <c r="M83" t="s">
        <v>24</v>
      </c>
    </row>
    <row r="84" spans="1:13" x14ac:dyDescent="0.3">
      <c r="A84">
        <v>60</v>
      </c>
      <c r="B84" t="s">
        <v>13</v>
      </c>
      <c r="C84">
        <v>76</v>
      </c>
      <c r="D84" t="s">
        <v>13</v>
      </c>
      <c r="E84">
        <v>25</v>
      </c>
      <c r="F84" t="s">
        <v>12</v>
      </c>
      <c r="G84">
        <v>196000</v>
      </c>
      <c r="H84">
        <v>2.5</v>
      </c>
      <c r="I84">
        <v>132</v>
      </c>
      <c r="J84" t="s">
        <v>15</v>
      </c>
      <c r="K84" t="s">
        <v>26</v>
      </c>
      <c r="L84">
        <v>77</v>
      </c>
      <c r="M84" t="s">
        <v>23</v>
      </c>
    </row>
    <row r="85" spans="1:13" x14ac:dyDescent="0.3">
      <c r="A85">
        <v>79</v>
      </c>
      <c r="B85" t="s">
        <v>13</v>
      </c>
      <c r="C85">
        <v>55</v>
      </c>
      <c r="D85" t="s">
        <v>12</v>
      </c>
      <c r="E85">
        <v>50</v>
      </c>
      <c r="F85" t="s">
        <v>13</v>
      </c>
      <c r="G85">
        <v>172000</v>
      </c>
      <c r="H85">
        <v>1.8</v>
      </c>
      <c r="I85">
        <v>133</v>
      </c>
      <c r="J85" t="s">
        <v>14</v>
      </c>
      <c r="K85" t="s">
        <v>26</v>
      </c>
      <c r="L85">
        <v>78</v>
      </c>
      <c r="M85" t="s">
        <v>24</v>
      </c>
    </row>
    <row r="86" spans="1:13" x14ac:dyDescent="0.3">
      <c r="A86">
        <v>59</v>
      </c>
      <c r="B86" t="s">
        <v>13</v>
      </c>
      <c r="C86">
        <v>280</v>
      </c>
      <c r="D86" t="s">
        <v>13</v>
      </c>
      <c r="E86">
        <v>25</v>
      </c>
      <c r="F86" t="s">
        <v>13</v>
      </c>
      <c r="G86">
        <v>302000</v>
      </c>
      <c r="H86">
        <v>1</v>
      </c>
      <c r="I86">
        <v>141</v>
      </c>
      <c r="J86" t="s">
        <v>15</v>
      </c>
      <c r="K86" t="s">
        <v>26</v>
      </c>
      <c r="L86">
        <v>78</v>
      </c>
      <c r="M86" t="s">
        <v>23</v>
      </c>
    </row>
    <row r="87" spans="1:13" x14ac:dyDescent="0.3">
      <c r="A87">
        <v>51</v>
      </c>
      <c r="B87" t="s">
        <v>12</v>
      </c>
      <c r="C87">
        <v>78</v>
      </c>
      <c r="D87" t="s">
        <v>12</v>
      </c>
      <c r="E87">
        <v>50</v>
      </c>
      <c r="F87" t="s">
        <v>12</v>
      </c>
      <c r="G87">
        <v>406000</v>
      </c>
      <c r="H87">
        <v>0.7</v>
      </c>
      <c r="I87">
        <v>140</v>
      </c>
      <c r="J87" t="s">
        <v>14</v>
      </c>
      <c r="K87" t="s">
        <v>26</v>
      </c>
      <c r="L87">
        <v>79</v>
      </c>
      <c r="M87" t="s">
        <v>24</v>
      </c>
    </row>
    <row r="88" spans="1:13" x14ac:dyDescent="0.3">
      <c r="A88">
        <v>55</v>
      </c>
      <c r="B88" t="s">
        <v>12</v>
      </c>
      <c r="C88">
        <v>47</v>
      </c>
      <c r="D88" t="s">
        <v>12</v>
      </c>
      <c r="E88">
        <v>35</v>
      </c>
      <c r="F88" t="s">
        <v>13</v>
      </c>
      <c r="G88">
        <v>173000</v>
      </c>
      <c r="H88">
        <v>1.1000000000000001</v>
      </c>
      <c r="I88">
        <v>137</v>
      </c>
      <c r="J88" t="s">
        <v>14</v>
      </c>
      <c r="K88" t="s">
        <v>26</v>
      </c>
      <c r="L88">
        <v>79</v>
      </c>
      <c r="M88" t="s">
        <v>24</v>
      </c>
    </row>
    <row r="89" spans="1:13" x14ac:dyDescent="0.3">
      <c r="A89">
        <v>65</v>
      </c>
      <c r="B89" t="s">
        <v>13</v>
      </c>
      <c r="C89">
        <v>68</v>
      </c>
      <c r="D89" t="s">
        <v>13</v>
      </c>
      <c r="E89">
        <v>60</v>
      </c>
      <c r="F89" t="s">
        <v>13</v>
      </c>
      <c r="G89">
        <v>304000</v>
      </c>
      <c r="H89">
        <v>0.8</v>
      </c>
      <c r="I89">
        <v>140</v>
      </c>
      <c r="J89" t="s">
        <v>14</v>
      </c>
      <c r="K89" t="s">
        <v>26</v>
      </c>
      <c r="L89">
        <v>79</v>
      </c>
      <c r="M89" t="s">
        <v>24</v>
      </c>
    </row>
    <row r="90" spans="1:13" x14ac:dyDescent="0.3">
      <c r="A90">
        <v>44</v>
      </c>
      <c r="B90" t="s">
        <v>12</v>
      </c>
      <c r="C90">
        <v>84</v>
      </c>
      <c r="D90" t="s">
        <v>13</v>
      </c>
      <c r="E90">
        <v>40</v>
      </c>
      <c r="F90" t="s">
        <v>13</v>
      </c>
      <c r="G90">
        <v>235000</v>
      </c>
      <c r="H90">
        <v>0.7</v>
      </c>
      <c r="I90">
        <v>139</v>
      </c>
      <c r="J90" t="s">
        <v>14</v>
      </c>
      <c r="K90" t="s">
        <v>26</v>
      </c>
      <c r="L90">
        <v>79</v>
      </c>
      <c r="M90" t="s">
        <v>24</v>
      </c>
    </row>
    <row r="91" spans="1:13" x14ac:dyDescent="0.3">
      <c r="A91">
        <v>57</v>
      </c>
      <c r="B91" t="s">
        <v>13</v>
      </c>
      <c r="C91">
        <v>115</v>
      </c>
      <c r="D91" t="s">
        <v>12</v>
      </c>
      <c r="E91">
        <v>25</v>
      </c>
      <c r="F91" t="s">
        <v>13</v>
      </c>
      <c r="G91">
        <v>181000</v>
      </c>
      <c r="H91">
        <v>1.1000000000000001</v>
      </c>
      <c r="I91">
        <v>144</v>
      </c>
      <c r="J91" t="s">
        <v>14</v>
      </c>
      <c r="K91" t="s">
        <v>26</v>
      </c>
      <c r="L91">
        <v>79</v>
      </c>
      <c r="M91" t="s">
        <v>24</v>
      </c>
    </row>
    <row r="92" spans="1:13" x14ac:dyDescent="0.3">
      <c r="A92">
        <v>70</v>
      </c>
      <c r="B92" t="s">
        <v>12</v>
      </c>
      <c r="C92">
        <v>66</v>
      </c>
      <c r="D92" t="s">
        <v>13</v>
      </c>
      <c r="E92">
        <v>45</v>
      </c>
      <c r="F92" t="s">
        <v>12</v>
      </c>
      <c r="G92">
        <v>249000</v>
      </c>
      <c r="H92">
        <v>0.8</v>
      </c>
      <c r="I92">
        <v>136</v>
      </c>
      <c r="J92" t="s">
        <v>14</v>
      </c>
      <c r="K92" t="s">
        <v>25</v>
      </c>
      <c r="L92">
        <v>80</v>
      </c>
      <c r="M92" t="s">
        <v>24</v>
      </c>
    </row>
    <row r="93" spans="1:13" x14ac:dyDescent="0.3">
      <c r="A93">
        <v>60</v>
      </c>
      <c r="B93" t="s">
        <v>12</v>
      </c>
      <c r="C93">
        <v>897</v>
      </c>
      <c r="D93" t="s">
        <v>13</v>
      </c>
      <c r="E93">
        <v>45</v>
      </c>
      <c r="F93" t="s">
        <v>12</v>
      </c>
      <c r="G93">
        <v>297000</v>
      </c>
      <c r="H93">
        <v>1</v>
      </c>
      <c r="I93">
        <v>133</v>
      </c>
      <c r="J93" t="s">
        <v>14</v>
      </c>
      <c r="K93" t="s">
        <v>26</v>
      </c>
      <c r="L93">
        <v>80</v>
      </c>
      <c r="M93" t="s">
        <v>24</v>
      </c>
    </row>
    <row r="94" spans="1:13" x14ac:dyDescent="0.3">
      <c r="A94">
        <v>42</v>
      </c>
      <c r="B94" t="s">
        <v>12</v>
      </c>
      <c r="C94">
        <v>582</v>
      </c>
      <c r="D94" t="s">
        <v>12</v>
      </c>
      <c r="E94">
        <v>60</v>
      </c>
      <c r="F94" t="s">
        <v>12</v>
      </c>
      <c r="G94">
        <v>263358.03000000003</v>
      </c>
      <c r="H94">
        <v>1.18</v>
      </c>
      <c r="I94">
        <v>137</v>
      </c>
      <c r="J94" t="s">
        <v>15</v>
      </c>
      <c r="K94" t="s">
        <v>26</v>
      </c>
      <c r="L94">
        <v>82</v>
      </c>
      <c r="M94" t="s">
        <v>24</v>
      </c>
    </row>
    <row r="95" spans="1:13" x14ac:dyDescent="0.3">
      <c r="A95">
        <v>60</v>
      </c>
      <c r="B95" t="s">
        <v>13</v>
      </c>
      <c r="C95">
        <v>154</v>
      </c>
      <c r="D95" t="s">
        <v>12</v>
      </c>
      <c r="E95">
        <v>25</v>
      </c>
      <c r="F95" t="s">
        <v>12</v>
      </c>
      <c r="G95">
        <v>210000</v>
      </c>
      <c r="H95">
        <v>1.7</v>
      </c>
      <c r="I95">
        <v>135</v>
      </c>
      <c r="J95" t="s">
        <v>14</v>
      </c>
      <c r="K95" t="s">
        <v>26</v>
      </c>
      <c r="L95">
        <v>82</v>
      </c>
      <c r="M95" t="s">
        <v>23</v>
      </c>
    </row>
    <row r="96" spans="1:13" x14ac:dyDescent="0.3">
      <c r="A96">
        <v>58</v>
      </c>
      <c r="B96" t="s">
        <v>12</v>
      </c>
      <c r="C96">
        <v>144</v>
      </c>
      <c r="D96" t="s">
        <v>13</v>
      </c>
      <c r="E96">
        <v>38</v>
      </c>
      <c r="F96" t="s">
        <v>13</v>
      </c>
      <c r="G96">
        <v>327000</v>
      </c>
      <c r="H96">
        <v>0.7</v>
      </c>
      <c r="I96">
        <v>142</v>
      </c>
      <c r="J96" t="s">
        <v>15</v>
      </c>
      <c r="K96" t="s">
        <v>26</v>
      </c>
      <c r="L96">
        <v>83</v>
      </c>
      <c r="M96" t="s">
        <v>24</v>
      </c>
    </row>
    <row r="97" spans="1:13" x14ac:dyDescent="0.3">
      <c r="A97">
        <v>58</v>
      </c>
      <c r="B97" t="s">
        <v>13</v>
      </c>
      <c r="C97">
        <v>133</v>
      </c>
      <c r="D97" t="s">
        <v>12</v>
      </c>
      <c r="E97">
        <v>60</v>
      </c>
      <c r="F97" t="s">
        <v>13</v>
      </c>
      <c r="G97">
        <v>219000</v>
      </c>
      <c r="H97">
        <v>1</v>
      </c>
      <c r="I97">
        <v>141</v>
      </c>
      <c r="J97" t="s">
        <v>14</v>
      </c>
      <c r="K97" t="s">
        <v>26</v>
      </c>
      <c r="L97">
        <v>83</v>
      </c>
      <c r="M97" t="s">
        <v>24</v>
      </c>
    </row>
    <row r="98" spans="1:13" x14ac:dyDescent="0.3">
      <c r="A98">
        <v>63</v>
      </c>
      <c r="B98" t="s">
        <v>13</v>
      </c>
      <c r="C98">
        <v>514</v>
      </c>
      <c r="D98" t="s">
        <v>13</v>
      </c>
      <c r="E98">
        <v>25</v>
      </c>
      <c r="F98" t="s">
        <v>13</v>
      </c>
      <c r="G98">
        <v>254000</v>
      </c>
      <c r="H98">
        <v>1.3</v>
      </c>
      <c r="I98">
        <v>134</v>
      </c>
      <c r="J98" t="s">
        <v>14</v>
      </c>
      <c r="K98" t="s">
        <v>26</v>
      </c>
      <c r="L98">
        <v>83</v>
      </c>
      <c r="M98" t="s">
        <v>24</v>
      </c>
    </row>
    <row r="99" spans="1:13" x14ac:dyDescent="0.3">
      <c r="A99">
        <v>70</v>
      </c>
      <c r="B99" t="s">
        <v>13</v>
      </c>
      <c r="C99">
        <v>59</v>
      </c>
      <c r="D99" t="s">
        <v>12</v>
      </c>
      <c r="E99">
        <v>60</v>
      </c>
      <c r="F99" t="s">
        <v>12</v>
      </c>
      <c r="G99">
        <v>255000</v>
      </c>
      <c r="H99">
        <v>1.1000000000000001</v>
      </c>
      <c r="I99">
        <v>136</v>
      </c>
      <c r="J99" t="s">
        <v>15</v>
      </c>
      <c r="K99" t="s">
        <v>26</v>
      </c>
      <c r="L99">
        <v>85</v>
      </c>
      <c r="M99" t="s">
        <v>24</v>
      </c>
    </row>
    <row r="100" spans="1:13" x14ac:dyDescent="0.3">
      <c r="A100">
        <v>60</v>
      </c>
      <c r="B100" t="s">
        <v>13</v>
      </c>
      <c r="C100">
        <v>156</v>
      </c>
      <c r="D100" t="s">
        <v>13</v>
      </c>
      <c r="E100">
        <v>25</v>
      </c>
      <c r="F100" t="s">
        <v>13</v>
      </c>
      <c r="G100">
        <v>318000</v>
      </c>
      <c r="H100">
        <v>1.2</v>
      </c>
      <c r="I100">
        <v>137</v>
      </c>
      <c r="J100" t="s">
        <v>15</v>
      </c>
      <c r="K100" t="s">
        <v>26</v>
      </c>
      <c r="L100">
        <v>85</v>
      </c>
      <c r="M100" t="s">
        <v>24</v>
      </c>
    </row>
    <row r="101" spans="1:13" x14ac:dyDescent="0.3">
      <c r="A101">
        <v>63</v>
      </c>
      <c r="B101" t="s">
        <v>13</v>
      </c>
      <c r="C101">
        <v>61</v>
      </c>
      <c r="D101" t="s">
        <v>13</v>
      </c>
      <c r="E101">
        <v>40</v>
      </c>
      <c r="F101" t="s">
        <v>12</v>
      </c>
      <c r="G101">
        <v>221000</v>
      </c>
      <c r="H101">
        <v>1.1000000000000001</v>
      </c>
      <c r="I101">
        <v>140</v>
      </c>
      <c r="J101" t="s">
        <v>15</v>
      </c>
      <c r="K101" t="s">
        <v>26</v>
      </c>
      <c r="L101">
        <v>86</v>
      </c>
      <c r="M101" t="s">
        <v>24</v>
      </c>
    </row>
    <row r="102" spans="1:13" x14ac:dyDescent="0.3">
      <c r="A102">
        <v>65</v>
      </c>
      <c r="B102" t="s">
        <v>13</v>
      </c>
      <c r="C102">
        <v>305</v>
      </c>
      <c r="D102" t="s">
        <v>12</v>
      </c>
      <c r="E102">
        <v>25</v>
      </c>
      <c r="F102" t="s">
        <v>12</v>
      </c>
      <c r="G102">
        <v>298000</v>
      </c>
      <c r="H102">
        <v>1.1000000000000001</v>
      </c>
      <c r="I102">
        <v>141</v>
      </c>
      <c r="J102" t="s">
        <v>14</v>
      </c>
      <c r="K102" t="s">
        <v>26</v>
      </c>
      <c r="L102">
        <v>87</v>
      </c>
      <c r="M102" t="s">
        <v>24</v>
      </c>
    </row>
    <row r="103" spans="1:13" x14ac:dyDescent="0.3">
      <c r="A103">
        <v>75</v>
      </c>
      <c r="B103" t="s">
        <v>12</v>
      </c>
      <c r="C103">
        <v>582</v>
      </c>
      <c r="D103" t="s">
        <v>12</v>
      </c>
      <c r="E103">
        <v>45</v>
      </c>
      <c r="F103" t="s">
        <v>13</v>
      </c>
      <c r="G103">
        <v>263358.03000000003</v>
      </c>
      <c r="H103">
        <v>1.18</v>
      </c>
      <c r="I103">
        <v>137</v>
      </c>
      <c r="J103" t="s">
        <v>14</v>
      </c>
      <c r="K103" t="s">
        <v>26</v>
      </c>
      <c r="L103">
        <v>87</v>
      </c>
      <c r="M103" t="s">
        <v>24</v>
      </c>
    </row>
    <row r="104" spans="1:13" x14ac:dyDescent="0.3">
      <c r="A104">
        <v>80</v>
      </c>
      <c r="B104" t="s">
        <v>12</v>
      </c>
      <c r="C104">
        <v>898</v>
      </c>
      <c r="D104" t="s">
        <v>12</v>
      </c>
      <c r="E104">
        <v>25</v>
      </c>
      <c r="F104" t="s">
        <v>12</v>
      </c>
      <c r="G104">
        <v>149000</v>
      </c>
      <c r="H104">
        <v>1.1000000000000001</v>
      </c>
      <c r="I104">
        <v>144</v>
      </c>
      <c r="J104" t="s">
        <v>14</v>
      </c>
      <c r="K104" t="s">
        <v>25</v>
      </c>
      <c r="L104">
        <v>87</v>
      </c>
      <c r="M104" t="s">
        <v>24</v>
      </c>
    </row>
    <row r="105" spans="1:13" x14ac:dyDescent="0.3">
      <c r="A105">
        <v>42</v>
      </c>
      <c r="B105" t="s">
        <v>12</v>
      </c>
      <c r="C105">
        <v>5209</v>
      </c>
      <c r="D105" t="s">
        <v>12</v>
      </c>
      <c r="E105">
        <v>30</v>
      </c>
      <c r="F105" t="s">
        <v>12</v>
      </c>
      <c r="G105">
        <v>226000</v>
      </c>
      <c r="H105">
        <v>1</v>
      </c>
      <c r="I105">
        <v>140</v>
      </c>
      <c r="J105" t="s">
        <v>14</v>
      </c>
      <c r="K105" t="s">
        <v>25</v>
      </c>
      <c r="L105">
        <v>87</v>
      </c>
      <c r="M105" t="s">
        <v>24</v>
      </c>
    </row>
    <row r="106" spans="1:13" x14ac:dyDescent="0.3">
      <c r="A106">
        <v>60</v>
      </c>
      <c r="B106" t="s">
        <v>12</v>
      </c>
      <c r="C106">
        <v>53</v>
      </c>
      <c r="D106" t="s">
        <v>12</v>
      </c>
      <c r="E106">
        <v>50</v>
      </c>
      <c r="F106" t="s">
        <v>13</v>
      </c>
      <c r="G106">
        <v>286000</v>
      </c>
      <c r="H106">
        <v>2.2999999999999998</v>
      </c>
      <c r="I106">
        <v>143</v>
      </c>
      <c r="J106" t="s">
        <v>15</v>
      </c>
      <c r="K106" t="s">
        <v>26</v>
      </c>
      <c r="L106">
        <v>87</v>
      </c>
      <c r="M106" t="s">
        <v>24</v>
      </c>
    </row>
    <row r="107" spans="1:13" x14ac:dyDescent="0.3">
      <c r="A107">
        <v>72</v>
      </c>
      <c r="B107" t="s">
        <v>13</v>
      </c>
      <c r="C107">
        <v>328</v>
      </c>
      <c r="D107" t="s">
        <v>12</v>
      </c>
      <c r="E107">
        <v>30</v>
      </c>
      <c r="F107" t="s">
        <v>13</v>
      </c>
      <c r="G107">
        <v>621000</v>
      </c>
      <c r="H107">
        <v>1.7</v>
      </c>
      <c r="I107">
        <v>138</v>
      </c>
      <c r="J107" t="s">
        <v>15</v>
      </c>
      <c r="K107" t="s">
        <v>25</v>
      </c>
      <c r="L107">
        <v>88</v>
      </c>
      <c r="M107" t="s">
        <v>23</v>
      </c>
    </row>
    <row r="108" spans="1:13" x14ac:dyDescent="0.3">
      <c r="A108">
        <v>55</v>
      </c>
      <c r="B108" t="s">
        <v>12</v>
      </c>
      <c r="C108">
        <v>748</v>
      </c>
      <c r="D108" t="s">
        <v>12</v>
      </c>
      <c r="E108">
        <v>45</v>
      </c>
      <c r="F108" t="s">
        <v>12</v>
      </c>
      <c r="G108">
        <v>263000</v>
      </c>
      <c r="H108">
        <v>1.3</v>
      </c>
      <c r="I108">
        <v>137</v>
      </c>
      <c r="J108" t="s">
        <v>14</v>
      </c>
      <c r="K108" t="s">
        <v>26</v>
      </c>
      <c r="L108">
        <v>88</v>
      </c>
      <c r="M108" t="s">
        <v>24</v>
      </c>
    </row>
    <row r="109" spans="1:13" x14ac:dyDescent="0.3">
      <c r="A109">
        <v>45</v>
      </c>
      <c r="B109" t="s">
        <v>13</v>
      </c>
      <c r="C109">
        <v>1876</v>
      </c>
      <c r="D109" t="s">
        <v>13</v>
      </c>
      <c r="E109">
        <v>35</v>
      </c>
      <c r="F109" t="s">
        <v>12</v>
      </c>
      <c r="G109">
        <v>226000</v>
      </c>
      <c r="H109">
        <v>0.9</v>
      </c>
      <c r="I109">
        <v>138</v>
      </c>
      <c r="J109" t="s">
        <v>14</v>
      </c>
      <c r="K109" t="s">
        <v>26</v>
      </c>
      <c r="L109">
        <v>88</v>
      </c>
      <c r="M109" t="s">
        <v>24</v>
      </c>
    </row>
    <row r="110" spans="1:13" x14ac:dyDescent="0.3">
      <c r="A110">
        <v>63</v>
      </c>
      <c r="B110" t="s">
        <v>12</v>
      </c>
      <c r="C110">
        <v>936</v>
      </c>
      <c r="D110" t="s">
        <v>12</v>
      </c>
      <c r="E110">
        <v>38</v>
      </c>
      <c r="F110" t="s">
        <v>12</v>
      </c>
      <c r="G110">
        <v>304000</v>
      </c>
      <c r="H110">
        <v>1.1000000000000001</v>
      </c>
      <c r="I110">
        <v>133</v>
      </c>
      <c r="J110" t="s">
        <v>14</v>
      </c>
      <c r="K110" t="s">
        <v>25</v>
      </c>
      <c r="L110">
        <v>88</v>
      </c>
      <c r="M110" t="s">
        <v>24</v>
      </c>
    </row>
    <row r="111" spans="1:13" x14ac:dyDescent="0.3">
      <c r="A111">
        <v>45</v>
      </c>
      <c r="B111" t="s">
        <v>12</v>
      </c>
      <c r="C111">
        <v>292</v>
      </c>
      <c r="D111" t="s">
        <v>13</v>
      </c>
      <c r="E111">
        <v>35</v>
      </c>
      <c r="F111" t="s">
        <v>12</v>
      </c>
      <c r="G111">
        <v>850000</v>
      </c>
      <c r="H111">
        <v>1.3</v>
      </c>
      <c r="I111">
        <v>142</v>
      </c>
      <c r="J111" t="s">
        <v>14</v>
      </c>
      <c r="K111" t="s">
        <v>25</v>
      </c>
      <c r="L111">
        <v>88</v>
      </c>
      <c r="M111" t="s">
        <v>24</v>
      </c>
    </row>
    <row r="112" spans="1:13" x14ac:dyDescent="0.3">
      <c r="A112">
        <v>85</v>
      </c>
      <c r="B112" t="s">
        <v>12</v>
      </c>
      <c r="C112">
        <v>129</v>
      </c>
      <c r="D112" t="s">
        <v>12</v>
      </c>
      <c r="E112">
        <v>60</v>
      </c>
      <c r="F112" t="s">
        <v>12</v>
      </c>
      <c r="G112">
        <v>306000</v>
      </c>
      <c r="H112">
        <v>1.2</v>
      </c>
      <c r="I112">
        <v>132</v>
      </c>
      <c r="J112" t="s">
        <v>14</v>
      </c>
      <c r="K112" t="s">
        <v>25</v>
      </c>
      <c r="L112">
        <v>90</v>
      </c>
      <c r="M112" t="s">
        <v>23</v>
      </c>
    </row>
    <row r="113" spans="1:13" x14ac:dyDescent="0.3">
      <c r="A113">
        <v>55</v>
      </c>
      <c r="B113" t="s">
        <v>12</v>
      </c>
      <c r="C113">
        <v>60</v>
      </c>
      <c r="D113" t="s">
        <v>12</v>
      </c>
      <c r="E113">
        <v>35</v>
      </c>
      <c r="F113" t="s">
        <v>12</v>
      </c>
      <c r="G113">
        <v>228000</v>
      </c>
      <c r="H113">
        <v>1.2</v>
      </c>
      <c r="I113">
        <v>135</v>
      </c>
      <c r="J113" t="s">
        <v>14</v>
      </c>
      <c r="K113" t="s">
        <v>25</v>
      </c>
      <c r="L113">
        <v>90</v>
      </c>
      <c r="M113" t="s">
        <v>24</v>
      </c>
    </row>
    <row r="114" spans="1:13" x14ac:dyDescent="0.3">
      <c r="A114">
        <v>50</v>
      </c>
      <c r="B114" t="s">
        <v>12</v>
      </c>
      <c r="C114">
        <v>369</v>
      </c>
      <c r="D114" t="s">
        <v>13</v>
      </c>
      <c r="E114">
        <v>25</v>
      </c>
      <c r="F114" t="s">
        <v>12</v>
      </c>
      <c r="G114">
        <v>252000</v>
      </c>
      <c r="H114">
        <v>1.6</v>
      </c>
      <c r="I114">
        <v>136</v>
      </c>
      <c r="J114" t="s">
        <v>14</v>
      </c>
      <c r="K114" t="s">
        <v>26</v>
      </c>
      <c r="L114">
        <v>90</v>
      </c>
      <c r="M114" t="s">
        <v>24</v>
      </c>
    </row>
    <row r="115" spans="1:13" x14ac:dyDescent="0.3">
      <c r="A115">
        <v>70</v>
      </c>
      <c r="B115" t="s">
        <v>13</v>
      </c>
      <c r="C115">
        <v>143</v>
      </c>
      <c r="D115" t="s">
        <v>12</v>
      </c>
      <c r="E115">
        <v>60</v>
      </c>
      <c r="F115" t="s">
        <v>12</v>
      </c>
      <c r="G115">
        <v>351000</v>
      </c>
      <c r="H115">
        <v>1.3</v>
      </c>
      <c r="I115">
        <v>137</v>
      </c>
      <c r="J115" t="s">
        <v>15</v>
      </c>
      <c r="K115" t="s">
        <v>26</v>
      </c>
      <c r="L115">
        <v>90</v>
      </c>
      <c r="M115" t="s">
        <v>23</v>
      </c>
    </row>
    <row r="116" spans="1:13" x14ac:dyDescent="0.3">
      <c r="A116">
        <v>60</v>
      </c>
      <c r="B116" t="s">
        <v>13</v>
      </c>
      <c r="C116">
        <v>754</v>
      </c>
      <c r="D116" t="s">
        <v>13</v>
      </c>
      <c r="E116">
        <v>40</v>
      </c>
      <c r="F116" t="s">
        <v>13</v>
      </c>
      <c r="G116">
        <v>328000</v>
      </c>
      <c r="H116">
        <v>1.2</v>
      </c>
      <c r="I116">
        <v>126</v>
      </c>
      <c r="J116" t="s">
        <v>14</v>
      </c>
      <c r="K116" t="s">
        <v>26</v>
      </c>
      <c r="L116">
        <v>91</v>
      </c>
      <c r="M116" t="s">
        <v>24</v>
      </c>
    </row>
    <row r="117" spans="1:13" x14ac:dyDescent="0.3">
      <c r="A117">
        <v>58</v>
      </c>
      <c r="B117" t="s">
        <v>13</v>
      </c>
      <c r="C117">
        <v>400</v>
      </c>
      <c r="D117" t="s">
        <v>12</v>
      </c>
      <c r="E117">
        <v>40</v>
      </c>
      <c r="F117" t="s">
        <v>12</v>
      </c>
      <c r="G117">
        <v>164000</v>
      </c>
      <c r="H117">
        <v>1</v>
      </c>
      <c r="I117">
        <v>139</v>
      </c>
      <c r="J117" t="s">
        <v>15</v>
      </c>
      <c r="K117" t="s">
        <v>26</v>
      </c>
      <c r="L117">
        <v>91</v>
      </c>
      <c r="M117" t="s">
        <v>24</v>
      </c>
    </row>
    <row r="118" spans="1:13" x14ac:dyDescent="0.3">
      <c r="A118">
        <v>60</v>
      </c>
      <c r="B118" t="s">
        <v>13</v>
      </c>
      <c r="C118">
        <v>96</v>
      </c>
      <c r="D118" t="s">
        <v>13</v>
      </c>
      <c r="E118">
        <v>60</v>
      </c>
      <c r="F118" t="s">
        <v>13</v>
      </c>
      <c r="G118">
        <v>271000</v>
      </c>
      <c r="H118">
        <v>0.7</v>
      </c>
      <c r="I118">
        <v>136</v>
      </c>
      <c r="J118" t="s">
        <v>15</v>
      </c>
      <c r="K118" t="s">
        <v>26</v>
      </c>
      <c r="L118">
        <v>94</v>
      </c>
      <c r="M118" t="s">
        <v>24</v>
      </c>
    </row>
    <row r="119" spans="1:13" x14ac:dyDescent="0.3">
      <c r="A119">
        <v>85</v>
      </c>
      <c r="B119" t="s">
        <v>13</v>
      </c>
      <c r="C119">
        <v>102</v>
      </c>
      <c r="D119" t="s">
        <v>12</v>
      </c>
      <c r="E119">
        <v>60</v>
      </c>
      <c r="F119" t="s">
        <v>12</v>
      </c>
      <c r="G119">
        <v>507000</v>
      </c>
      <c r="H119">
        <v>3.2</v>
      </c>
      <c r="I119">
        <v>138</v>
      </c>
      <c r="J119" t="s">
        <v>15</v>
      </c>
      <c r="K119" t="s">
        <v>26</v>
      </c>
      <c r="L119">
        <v>94</v>
      </c>
      <c r="M119" t="s">
        <v>24</v>
      </c>
    </row>
    <row r="120" spans="1:13" x14ac:dyDescent="0.3">
      <c r="A120">
        <v>65</v>
      </c>
      <c r="B120" t="s">
        <v>13</v>
      </c>
      <c r="C120">
        <v>113</v>
      </c>
      <c r="D120" t="s">
        <v>13</v>
      </c>
      <c r="E120">
        <v>60</v>
      </c>
      <c r="F120" t="s">
        <v>13</v>
      </c>
      <c r="G120">
        <v>203000</v>
      </c>
      <c r="H120">
        <v>0.9</v>
      </c>
      <c r="I120">
        <v>140</v>
      </c>
      <c r="J120" t="s">
        <v>15</v>
      </c>
      <c r="K120" t="s">
        <v>26</v>
      </c>
      <c r="L120">
        <v>94</v>
      </c>
      <c r="M120" t="s">
        <v>24</v>
      </c>
    </row>
    <row r="121" spans="1:13" x14ac:dyDescent="0.3">
      <c r="A121">
        <v>86</v>
      </c>
      <c r="B121" t="s">
        <v>12</v>
      </c>
      <c r="C121">
        <v>582</v>
      </c>
      <c r="D121" t="s">
        <v>12</v>
      </c>
      <c r="E121">
        <v>38</v>
      </c>
      <c r="F121" t="s">
        <v>12</v>
      </c>
      <c r="G121">
        <v>263358.03000000003</v>
      </c>
      <c r="H121">
        <v>1.83</v>
      </c>
      <c r="I121">
        <v>134</v>
      </c>
      <c r="J121" t="s">
        <v>15</v>
      </c>
      <c r="K121" t="s">
        <v>26</v>
      </c>
      <c r="L121">
        <v>95</v>
      </c>
      <c r="M121" t="s">
        <v>23</v>
      </c>
    </row>
    <row r="122" spans="1:13" x14ac:dyDescent="0.3">
      <c r="A122">
        <v>60</v>
      </c>
      <c r="B122" t="s">
        <v>13</v>
      </c>
      <c r="C122">
        <v>737</v>
      </c>
      <c r="D122" t="s">
        <v>12</v>
      </c>
      <c r="E122">
        <v>60</v>
      </c>
      <c r="F122" t="s">
        <v>13</v>
      </c>
      <c r="G122">
        <v>210000</v>
      </c>
      <c r="H122">
        <v>1.5</v>
      </c>
      <c r="I122">
        <v>135</v>
      </c>
      <c r="J122" t="s">
        <v>14</v>
      </c>
      <c r="K122" t="s">
        <v>25</v>
      </c>
      <c r="L122">
        <v>95</v>
      </c>
      <c r="M122" t="s">
        <v>24</v>
      </c>
    </row>
    <row r="123" spans="1:13" x14ac:dyDescent="0.3">
      <c r="A123">
        <v>66</v>
      </c>
      <c r="B123" t="s">
        <v>13</v>
      </c>
      <c r="C123">
        <v>68</v>
      </c>
      <c r="D123" t="s">
        <v>13</v>
      </c>
      <c r="E123">
        <v>38</v>
      </c>
      <c r="F123" t="s">
        <v>13</v>
      </c>
      <c r="G123">
        <v>162000</v>
      </c>
      <c r="H123">
        <v>1</v>
      </c>
      <c r="I123">
        <v>136</v>
      </c>
      <c r="J123" t="s">
        <v>15</v>
      </c>
      <c r="K123" t="s">
        <v>26</v>
      </c>
      <c r="L123">
        <v>95</v>
      </c>
      <c r="M123" t="s">
        <v>24</v>
      </c>
    </row>
    <row r="124" spans="1:13" x14ac:dyDescent="0.3">
      <c r="A124">
        <v>60</v>
      </c>
      <c r="B124" t="s">
        <v>12</v>
      </c>
      <c r="C124">
        <v>96</v>
      </c>
      <c r="D124" t="s">
        <v>13</v>
      </c>
      <c r="E124">
        <v>38</v>
      </c>
      <c r="F124" t="s">
        <v>12</v>
      </c>
      <c r="G124">
        <v>228000</v>
      </c>
      <c r="H124">
        <v>0.75</v>
      </c>
      <c r="I124">
        <v>140</v>
      </c>
      <c r="J124" t="s">
        <v>15</v>
      </c>
      <c r="K124" t="s">
        <v>26</v>
      </c>
      <c r="L124">
        <v>95</v>
      </c>
      <c r="M124" t="s">
        <v>24</v>
      </c>
    </row>
    <row r="125" spans="1:13" x14ac:dyDescent="0.3">
      <c r="A125">
        <v>60</v>
      </c>
      <c r="B125" t="s">
        <v>13</v>
      </c>
      <c r="C125">
        <v>582</v>
      </c>
      <c r="D125" t="s">
        <v>12</v>
      </c>
      <c r="E125">
        <v>30</v>
      </c>
      <c r="F125" t="s">
        <v>13</v>
      </c>
      <c r="G125">
        <v>127000</v>
      </c>
      <c r="H125">
        <v>0.9</v>
      </c>
      <c r="I125">
        <v>145</v>
      </c>
      <c r="J125" t="s">
        <v>15</v>
      </c>
      <c r="K125" t="s">
        <v>26</v>
      </c>
      <c r="L125">
        <v>95</v>
      </c>
      <c r="M125" t="s">
        <v>24</v>
      </c>
    </row>
    <row r="126" spans="1:13" x14ac:dyDescent="0.3">
      <c r="A126">
        <v>60</v>
      </c>
      <c r="B126" t="s">
        <v>12</v>
      </c>
      <c r="C126">
        <v>582</v>
      </c>
      <c r="D126" t="s">
        <v>12</v>
      </c>
      <c r="E126">
        <v>40</v>
      </c>
      <c r="F126" t="s">
        <v>12</v>
      </c>
      <c r="G126">
        <v>217000</v>
      </c>
      <c r="H126">
        <v>3.7</v>
      </c>
      <c r="I126">
        <v>134</v>
      </c>
      <c r="J126" t="s">
        <v>14</v>
      </c>
      <c r="K126" t="s">
        <v>26</v>
      </c>
      <c r="L126">
        <v>96</v>
      </c>
      <c r="M126" t="s">
        <v>23</v>
      </c>
    </row>
    <row r="127" spans="1:13" x14ac:dyDescent="0.3">
      <c r="A127">
        <v>43</v>
      </c>
      <c r="B127" t="s">
        <v>13</v>
      </c>
      <c r="C127">
        <v>358</v>
      </c>
      <c r="D127" t="s">
        <v>12</v>
      </c>
      <c r="E127">
        <v>50</v>
      </c>
      <c r="F127" t="s">
        <v>12</v>
      </c>
      <c r="G127">
        <v>237000</v>
      </c>
      <c r="H127">
        <v>1.3</v>
      </c>
      <c r="I127">
        <v>135</v>
      </c>
      <c r="J127" t="s">
        <v>15</v>
      </c>
      <c r="K127" t="s">
        <v>26</v>
      </c>
      <c r="L127">
        <v>97</v>
      </c>
      <c r="M127" t="s">
        <v>24</v>
      </c>
    </row>
    <row r="128" spans="1:13" x14ac:dyDescent="0.3">
      <c r="A128">
        <v>46</v>
      </c>
      <c r="B128" t="s">
        <v>12</v>
      </c>
      <c r="C128">
        <v>168</v>
      </c>
      <c r="D128" t="s">
        <v>13</v>
      </c>
      <c r="E128">
        <v>17</v>
      </c>
      <c r="F128" t="s">
        <v>13</v>
      </c>
      <c r="G128">
        <v>271000</v>
      </c>
      <c r="H128">
        <v>2.1</v>
      </c>
      <c r="I128">
        <v>124</v>
      </c>
      <c r="J128" t="s">
        <v>15</v>
      </c>
      <c r="K128" t="s">
        <v>26</v>
      </c>
      <c r="L128">
        <v>100</v>
      </c>
      <c r="M128" t="s">
        <v>23</v>
      </c>
    </row>
    <row r="129" spans="1:13" x14ac:dyDescent="0.3">
      <c r="A129">
        <v>58</v>
      </c>
      <c r="B129" t="s">
        <v>13</v>
      </c>
      <c r="C129">
        <v>200</v>
      </c>
      <c r="D129" t="s">
        <v>13</v>
      </c>
      <c r="E129">
        <v>60</v>
      </c>
      <c r="F129" t="s">
        <v>12</v>
      </c>
      <c r="G129">
        <v>300000</v>
      </c>
      <c r="H129">
        <v>0.8</v>
      </c>
      <c r="I129">
        <v>137</v>
      </c>
      <c r="J129" t="s">
        <v>15</v>
      </c>
      <c r="K129" t="s">
        <v>26</v>
      </c>
      <c r="L129">
        <v>104</v>
      </c>
      <c r="M129" t="s">
        <v>24</v>
      </c>
    </row>
    <row r="130" spans="1:13" x14ac:dyDescent="0.3">
      <c r="A130">
        <v>61</v>
      </c>
      <c r="B130" t="s">
        <v>12</v>
      </c>
      <c r="C130">
        <v>248</v>
      </c>
      <c r="D130" t="s">
        <v>12</v>
      </c>
      <c r="E130">
        <v>30</v>
      </c>
      <c r="F130" t="s">
        <v>13</v>
      </c>
      <c r="G130">
        <v>267000</v>
      </c>
      <c r="H130">
        <v>0.7</v>
      </c>
      <c r="I130">
        <v>136</v>
      </c>
      <c r="J130" t="s">
        <v>14</v>
      </c>
      <c r="K130" t="s">
        <v>25</v>
      </c>
      <c r="L130">
        <v>104</v>
      </c>
      <c r="M130" t="s">
        <v>24</v>
      </c>
    </row>
    <row r="131" spans="1:13" x14ac:dyDescent="0.3">
      <c r="A131">
        <v>53</v>
      </c>
      <c r="B131" t="s">
        <v>13</v>
      </c>
      <c r="C131">
        <v>270</v>
      </c>
      <c r="D131" t="s">
        <v>13</v>
      </c>
      <c r="E131">
        <v>35</v>
      </c>
      <c r="F131" t="s">
        <v>12</v>
      </c>
      <c r="G131">
        <v>227000</v>
      </c>
      <c r="H131">
        <v>3.4</v>
      </c>
      <c r="I131">
        <v>145</v>
      </c>
      <c r="J131" t="s">
        <v>14</v>
      </c>
      <c r="K131" t="s">
        <v>26</v>
      </c>
      <c r="L131">
        <v>105</v>
      </c>
      <c r="M131" t="s">
        <v>24</v>
      </c>
    </row>
    <row r="132" spans="1:13" x14ac:dyDescent="0.3">
      <c r="A132">
        <v>53</v>
      </c>
      <c r="B132" t="s">
        <v>13</v>
      </c>
      <c r="C132">
        <v>1808</v>
      </c>
      <c r="D132" t="s">
        <v>12</v>
      </c>
      <c r="E132">
        <v>60</v>
      </c>
      <c r="F132" t="s">
        <v>13</v>
      </c>
      <c r="G132">
        <v>249000</v>
      </c>
      <c r="H132">
        <v>0.7</v>
      </c>
      <c r="I132">
        <v>138</v>
      </c>
      <c r="J132" t="s">
        <v>14</v>
      </c>
      <c r="K132" t="s">
        <v>25</v>
      </c>
      <c r="L132">
        <v>106</v>
      </c>
      <c r="M132" t="s">
        <v>24</v>
      </c>
    </row>
    <row r="133" spans="1:13" x14ac:dyDescent="0.3">
      <c r="A133">
        <v>60</v>
      </c>
      <c r="B133" t="s">
        <v>13</v>
      </c>
      <c r="C133">
        <v>1082</v>
      </c>
      <c r="D133" t="s">
        <v>13</v>
      </c>
      <c r="E133">
        <v>45</v>
      </c>
      <c r="F133" t="s">
        <v>12</v>
      </c>
      <c r="G133">
        <v>250000</v>
      </c>
      <c r="H133">
        <v>6.1</v>
      </c>
      <c r="I133">
        <v>131</v>
      </c>
      <c r="J133" t="s">
        <v>14</v>
      </c>
      <c r="K133" t="s">
        <v>26</v>
      </c>
      <c r="L133">
        <v>107</v>
      </c>
      <c r="M133" t="s">
        <v>24</v>
      </c>
    </row>
    <row r="134" spans="1:13" x14ac:dyDescent="0.3">
      <c r="A134">
        <v>46</v>
      </c>
      <c r="B134" t="s">
        <v>12</v>
      </c>
      <c r="C134">
        <v>719</v>
      </c>
      <c r="D134" t="s">
        <v>12</v>
      </c>
      <c r="E134">
        <v>40</v>
      </c>
      <c r="F134" t="s">
        <v>13</v>
      </c>
      <c r="G134">
        <v>263358.03000000003</v>
      </c>
      <c r="H134">
        <v>1.18</v>
      </c>
      <c r="I134">
        <v>137</v>
      </c>
      <c r="J134" t="s">
        <v>15</v>
      </c>
      <c r="K134" t="s">
        <v>26</v>
      </c>
      <c r="L134">
        <v>107</v>
      </c>
      <c r="M134" t="s">
        <v>24</v>
      </c>
    </row>
    <row r="135" spans="1:13" x14ac:dyDescent="0.3">
      <c r="A135">
        <v>63</v>
      </c>
      <c r="B135" t="s">
        <v>12</v>
      </c>
      <c r="C135">
        <v>193</v>
      </c>
      <c r="D135" t="s">
        <v>12</v>
      </c>
      <c r="E135">
        <v>60</v>
      </c>
      <c r="F135" t="s">
        <v>13</v>
      </c>
      <c r="G135">
        <v>295000</v>
      </c>
      <c r="H135">
        <v>1.3</v>
      </c>
      <c r="I135">
        <v>145</v>
      </c>
      <c r="J135" t="s">
        <v>14</v>
      </c>
      <c r="K135" t="s">
        <v>25</v>
      </c>
      <c r="L135">
        <v>107</v>
      </c>
      <c r="M135" t="s">
        <v>24</v>
      </c>
    </row>
    <row r="136" spans="1:13" x14ac:dyDescent="0.3">
      <c r="A136">
        <v>81</v>
      </c>
      <c r="B136" t="s">
        <v>12</v>
      </c>
      <c r="C136">
        <v>4540</v>
      </c>
      <c r="D136" t="s">
        <v>12</v>
      </c>
      <c r="E136">
        <v>35</v>
      </c>
      <c r="F136" t="s">
        <v>12</v>
      </c>
      <c r="G136">
        <v>231000</v>
      </c>
      <c r="H136">
        <v>1.18</v>
      </c>
      <c r="I136">
        <v>137</v>
      </c>
      <c r="J136" t="s">
        <v>14</v>
      </c>
      <c r="K136" t="s">
        <v>25</v>
      </c>
      <c r="L136">
        <v>107</v>
      </c>
      <c r="M136" t="s">
        <v>24</v>
      </c>
    </row>
    <row r="137" spans="1:13" x14ac:dyDescent="0.3">
      <c r="A137">
        <v>75</v>
      </c>
      <c r="B137" t="s">
        <v>12</v>
      </c>
      <c r="C137">
        <v>582</v>
      </c>
      <c r="D137" t="s">
        <v>12</v>
      </c>
      <c r="E137">
        <v>40</v>
      </c>
      <c r="F137" t="s">
        <v>12</v>
      </c>
      <c r="G137">
        <v>263358.03000000003</v>
      </c>
      <c r="H137">
        <v>1.18</v>
      </c>
      <c r="I137">
        <v>137</v>
      </c>
      <c r="J137" t="s">
        <v>14</v>
      </c>
      <c r="K137" t="s">
        <v>26</v>
      </c>
      <c r="L137">
        <v>107</v>
      </c>
      <c r="M137" t="s">
        <v>24</v>
      </c>
    </row>
    <row r="138" spans="1:13" x14ac:dyDescent="0.3">
      <c r="A138">
        <v>65</v>
      </c>
      <c r="B138" t="s">
        <v>13</v>
      </c>
      <c r="C138">
        <v>59</v>
      </c>
      <c r="D138" t="s">
        <v>13</v>
      </c>
      <c r="E138">
        <v>60</v>
      </c>
      <c r="F138" t="s">
        <v>12</v>
      </c>
      <c r="G138">
        <v>172000</v>
      </c>
      <c r="H138">
        <v>0.9</v>
      </c>
      <c r="I138">
        <v>137</v>
      </c>
      <c r="J138" t="s">
        <v>15</v>
      </c>
      <c r="K138" t="s">
        <v>26</v>
      </c>
      <c r="L138">
        <v>107</v>
      </c>
      <c r="M138" t="s">
        <v>24</v>
      </c>
    </row>
    <row r="139" spans="1:13" x14ac:dyDescent="0.3">
      <c r="A139">
        <v>68</v>
      </c>
      <c r="B139" t="s">
        <v>13</v>
      </c>
      <c r="C139">
        <v>646</v>
      </c>
      <c r="D139" t="s">
        <v>12</v>
      </c>
      <c r="E139">
        <v>25</v>
      </c>
      <c r="F139" t="s">
        <v>12</v>
      </c>
      <c r="G139">
        <v>305000</v>
      </c>
      <c r="H139">
        <v>2.1</v>
      </c>
      <c r="I139">
        <v>130</v>
      </c>
      <c r="J139" t="s">
        <v>14</v>
      </c>
      <c r="K139" t="s">
        <v>26</v>
      </c>
      <c r="L139">
        <v>108</v>
      </c>
      <c r="M139" t="s">
        <v>24</v>
      </c>
    </row>
    <row r="140" spans="1:13" x14ac:dyDescent="0.3">
      <c r="A140">
        <v>62</v>
      </c>
      <c r="B140" t="s">
        <v>12</v>
      </c>
      <c r="C140">
        <v>281</v>
      </c>
      <c r="D140" t="s">
        <v>13</v>
      </c>
      <c r="E140">
        <v>35</v>
      </c>
      <c r="F140" t="s">
        <v>12</v>
      </c>
      <c r="G140">
        <v>221000</v>
      </c>
      <c r="H140">
        <v>1</v>
      </c>
      <c r="I140">
        <v>136</v>
      </c>
      <c r="J140" t="s">
        <v>15</v>
      </c>
      <c r="K140" t="s">
        <v>26</v>
      </c>
      <c r="L140">
        <v>108</v>
      </c>
      <c r="M140" t="s">
        <v>24</v>
      </c>
    </row>
    <row r="141" spans="1:13" x14ac:dyDescent="0.3">
      <c r="A141">
        <v>50</v>
      </c>
      <c r="B141" t="s">
        <v>12</v>
      </c>
      <c r="C141">
        <v>1548</v>
      </c>
      <c r="D141" t="s">
        <v>12</v>
      </c>
      <c r="E141">
        <v>30</v>
      </c>
      <c r="F141" t="s">
        <v>13</v>
      </c>
      <c r="G141">
        <v>211000</v>
      </c>
      <c r="H141">
        <v>0.8</v>
      </c>
      <c r="I141">
        <v>138</v>
      </c>
      <c r="J141" t="s">
        <v>14</v>
      </c>
      <c r="K141" t="s">
        <v>26</v>
      </c>
      <c r="L141">
        <v>108</v>
      </c>
      <c r="M141" t="s">
        <v>24</v>
      </c>
    </row>
    <row r="142" spans="1:13" x14ac:dyDescent="0.3">
      <c r="A142">
        <v>80</v>
      </c>
      <c r="B142" t="s">
        <v>12</v>
      </c>
      <c r="C142">
        <v>805</v>
      </c>
      <c r="D142" t="s">
        <v>12</v>
      </c>
      <c r="E142">
        <v>38</v>
      </c>
      <c r="F142" t="s">
        <v>12</v>
      </c>
      <c r="G142">
        <v>263358.03000000003</v>
      </c>
      <c r="H142">
        <v>1.1000000000000001</v>
      </c>
      <c r="I142">
        <v>134</v>
      </c>
      <c r="J142" t="s">
        <v>14</v>
      </c>
      <c r="K142" t="s">
        <v>26</v>
      </c>
      <c r="L142">
        <v>109</v>
      </c>
      <c r="M142" t="s">
        <v>23</v>
      </c>
    </row>
    <row r="143" spans="1:13" x14ac:dyDescent="0.3">
      <c r="A143">
        <v>46</v>
      </c>
      <c r="B143" t="s">
        <v>13</v>
      </c>
      <c r="C143">
        <v>291</v>
      </c>
      <c r="D143" t="s">
        <v>12</v>
      </c>
      <c r="E143">
        <v>35</v>
      </c>
      <c r="F143" t="s">
        <v>12</v>
      </c>
      <c r="G143">
        <v>348000</v>
      </c>
      <c r="H143">
        <v>0.9</v>
      </c>
      <c r="I143">
        <v>140</v>
      </c>
      <c r="J143" t="s">
        <v>15</v>
      </c>
      <c r="K143" t="s">
        <v>26</v>
      </c>
      <c r="L143">
        <v>109</v>
      </c>
      <c r="M143" t="s">
        <v>24</v>
      </c>
    </row>
    <row r="144" spans="1:13" x14ac:dyDescent="0.3">
      <c r="A144">
        <v>50</v>
      </c>
      <c r="B144" t="s">
        <v>12</v>
      </c>
      <c r="C144">
        <v>482</v>
      </c>
      <c r="D144" t="s">
        <v>13</v>
      </c>
      <c r="E144">
        <v>30</v>
      </c>
      <c r="F144" t="s">
        <v>12</v>
      </c>
      <c r="G144">
        <v>329000</v>
      </c>
      <c r="H144">
        <v>0.9</v>
      </c>
      <c r="I144">
        <v>132</v>
      </c>
      <c r="J144" t="s">
        <v>15</v>
      </c>
      <c r="K144" t="s">
        <v>26</v>
      </c>
      <c r="L144">
        <v>109</v>
      </c>
      <c r="M144" t="s">
        <v>24</v>
      </c>
    </row>
    <row r="145" spans="1:13" x14ac:dyDescent="0.3">
      <c r="A145">
        <v>61</v>
      </c>
      <c r="B145" t="s">
        <v>13</v>
      </c>
      <c r="C145">
        <v>84</v>
      </c>
      <c r="D145" t="s">
        <v>12</v>
      </c>
      <c r="E145">
        <v>40</v>
      </c>
      <c r="F145" t="s">
        <v>13</v>
      </c>
      <c r="G145">
        <v>229000</v>
      </c>
      <c r="H145">
        <v>0.9</v>
      </c>
      <c r="I145">
        <v>141</v>
      </c>
      <c r="J145" t="s">
        <v>15</v>
      </c>
      <c r="K145" t="s">
        <v>26</v>
      </c>
      <c r="L145">
        <v>110</v>
      </c>
      <c r="M145" t="s">
        <v>24</v>
      </c>
    </row>
    <row r="146" spans="1:13" x14ac:dyDescent="0.3">
      <c r="A146">
        <v>72</v>
      </c>
      <c r="B146" t="s">
        <v>13</v>
      </c>
      <c r="C146">
        <v>943</v>
      </c>
      <c r="D146" t="s">
        <v>12</v>
      </c>
      <c r="E146">
        <v>25</v>
      </c>
      <c r="F146" t="s">
        <v>13</v>
      </c>
      <c r="G146">
        <v>338000</v>
      </c>
      <c r="H146">
        <v>1.7</v>
      </c>
      <c r="I146">
        <v>139</v>
      </c>
      <c r="J146" t="s">
        <v>14</v>
      </c>
      <c r="K146" t="s">
        <v>25</v>
      </c>
      <c r="L146">
        <v>111</v>
      </c>
      <c r="M146" t="s">
        <v>23</v>
      </c>
    </row>
    <row r="147" spans="1:13" x14ac:dyDescent="0.3">
      <c r="A147">
        <v>50</v>
      </c>
      <c r="B147" t="s">
        <v>12</v>
      </c>
      <c r="C147">
        <v>185</v>
      </c>
      <c r="D147" t="s">
        <v>12</v>
      </c>
      <c r="E147">
        <v>30</v>
      </c>
      <c r="F147" t="s">
        <v>12</v>
      </c>
      <c r="G147">
        <v>266000</v>
      </c>
      <c r="H147">
        <v>0.7</v>
      </c>
      <c r="I147">
        <v>141</v>
      </c>
      <c r="J147" t="s">
        <v>14</v>
      </c>
      <c r="K147" t="s">
        <v>25</v>
      </c>
      <c r="L147">
        <v>112</v>
      </c>
      <c r="M147" t="s">
        <v>24</v>
      </c>
    </row>
    <row r="148" spans="1:13" x14ac:dyDescent="0.3">
      <c r="A148">
        <v>52</v>
      </c>
      <c r="B148" t="s">
        <v>12</v>
      </c>
      <c r="C148">
        <v>132</v>
      </c>
      <c r="D148" t="s">
        <v>12</v>
      </c>
      <c r="E148">
        <v>30</v>
      </c>
      <c r="F148" t="s">
        <v>12</v>
      </c>
      <c r="G148">
        <v>218000</v>
      </c>
      <c r="H148">
        <v>0.7</v>
      </c>
      <c r="I148">
        <v>136</v>
      </c>
      <c r="J148" t="s">
        <v>14</v>
      </c>
      <c r="K148" t="s">
        <v>25</v>
      </c>
      <c r="L148">
        <v>112</v>
      </c>
      <c r="M148" t="s">
        <v>24</v>
      </c>
    </row>
    <row r="149" spans="1:13" x14ac:dyDescent="0.3">
      <c r="A149">
        <v>64</v>
      </c>
      <c r="B149" t="s">
        <v>12</v>
      </c>
      <c r="C149">
        <v>1610</v>
      </c>
      <c r="D149" t="s">
        <v>12</v>
      </c>
      <c r="E149">
        <v>60</v>
      </c>
      <c r="F149" t="s">
        <v>12</v>
      </c>
      <c r="G149">
        <v>242000</v>
      </c>
      <c r="H149">
        <v>1</v>
      </c>
      <c r="I149">
        <v>137</v>
      </c>
      <c r="J149" t="s">
        <v>14</v>
      </c>
      <c r="K149" t="s">
        <v>26</v>
      </c>
      <c r="L149">
        <v>113</v>
      </c>
      <c r="M149" t="s">
        <v>24</v>
      </c>
    </row>
    <row r="150" spans="1:13" x14ac:dyDescent="0.3">
      <c r="A150">
        <v>75</v>
      </c>
      <c r="B150" t="s">
        <v>13</v>
      </c>
      <c r="C150">
        <v>582</v>
      </c>
      <c r="D150" t="s">
        <v>12</v>
      </c>
      <c r="E150">
        <v>30</v>
      </c>
      <c r="F150" t="s">
        <v>12</v>
      </c>
      <c r="G150">
        <v>225000</v>
      </c>
      <c r="H150">
        <v>1.83</v>
      </c>
      <c r="I150">
        <v>134</v>
      </c>
      <c r="J150" t="s">
        <v>14</v>
      </c>
      <c r="K150" t="s">
        <v>26</v>
      </c>
      <c r="L150">
        <v>113</v>
      </c>
      <c r="M150" t="s">
        <v>23</v>
      </c>
    </row>
    <row r="151" spans="1:13" x14ac:dyDescent="0.3">
      <c r="A151">
        <v>60</v>
      </c>
      <c r="B151" t="s">
        <v>12</v>
      </c>
      <c r="C151">
        <v>2261</v>
      </c>
      <c r="D151" t="s">
        <v>12</v>
      </c>
      <c r="E151">
        <v>35</v>
      </c>
      <c r="F151" t="s">
        <v>13</v>
      </c>
      <c r="G151">
        <v>228000</v>
      </c>
      <c r="H151">
        <v>0.9</v>
      </c>
      <c r="I151">
        <v>136</v>
      </c>
      <c r="J151" t="s">
        <v>14</v>
      </c>
      <c r="K151" t="s">
        <v>26</v>
      </c>
      <c r="L151">
        <v>115</v>
      </c>
      <c r="M151" t="s">
        <v>24</v>
      </c>
    </row>
    <row r="152" spans="1:13" x14ac:dyDescent="0.3">
      <c r="A152">
        <v>72</v>
      </c>
      <c r="B152" t="s">
        <v>12</v>
      </c>
      <c r="C152">
        <v>233</v>
      </c>
      <c r="D152" t="s">
        <v>12</v>
      </c>
      <c r="E152">
        <v>45</v>
      </c>
      <c r="F152" t="s">
        <v>13</v>
      </c>
      <c r="G152">
        <v>235000</v>
      </c>
      <c r="H152">
        <v>2.5</v>
      </c>
      <c r="I152">
        <v>135</v>
      </c>
      <c r="J152" t="s">
        <v>15</v>
      </c>
      <c r="K152" t="s">
        <v>26</v>
      </c>
      <c r="L152">
        <v>115</v>
      </c>
      <c r="M152" t="s">
        <v>23</v>
      </c>
    </row>
    <row r="153" spans="1:13" x14ac:dyDescent="0.3">
      <c r="A153">
        <v>62</v>
      </c>
      <c r="B153" t="s">
        <v>12</v>
      </c>
      <c r="C153">
        <v>30</v>
      </c>
      <c r="D153" t="s">
        <v>13</v>
      </c>
      <c r="E153">
        <v>60</v>
      </c>
      <c r="F153" t="s">
        <v>13</v>
      </c>
      <c r="G153">
        <v>244000</v>
      </c>
      <c r="H153">
        <v>0.9</v>
      </c>
      <c r="I153">
        <v>139</v>
      </c>
      <c r="J153" t="s">
        <v>14</v>
      </c>
      <c r="K153" t="s">
        <v>26</v>
      </c>
      <c r="L153">
        <v>117</v>
      </c>
      <c r="M153" t="s">
        <v>24</v>
      </c>
    </row>
    <row r="154" spans="1:13" x14ac:dyDescent="0.3">
      <c r="A154">
        <v>50</v>
      </c>
      <c r="B154" t="s">
        <v>12</v>
      </c>
      <c r="C154">
        <v>115</v>
      </c>
      <c r="D154" t="s">
        <v>12</v>
      </c>
      <c r="E154">
        <v>45</v>
      </c>
      <c r="F154" t="s">
        <v>13</v>
      </c>
      <c r="G154">
        <v>184000</v>
      </c>
      <c r="H154">
        <v>0.9</v>
      </c>
      <c r="I154">
        <v>134</v>
      </c>
      <c r="J154" t="s">
        <v>14</v>
      </c>
      <c r="K154" t="s">
        <v>25</v>
      </c>
      <c r="L154">
        <v>118</v>
      </c>
      <c r="M154" t="s">
        <v>24</v>
      </c>
    </row>
    <row r="155" spans="1:13" x14ac:dyDescent="0.3">
      <c r="A155">
        <v>50</v>
      </c>
      <c r="B155" t="s">
        <v>12</v>
      </c>
      <c r="C155">
        <v>1846</v>
      </c>
      <c r="D155" t="s">
        <v>13</v>
      </c>
      <c r="E155">
        <v>35</v>
      </c>
      <c r="F155" t="s">
        <v>12</v>
      </c>
      <c r="G155">
        <v>263358.03000000003</v>
      </c>
      <c r="H155">
        <v>1.18</v>
      </c>
      <c r="I155">
        <v>137</v>
      </c>
      <c r="J155" t="s">
        <v>14</v>
      </c>
      <c r="K155" t="s">
        <v>25</v>
      </c>
      <c r="L155">
        <v>119</v>
      </c>
      <c r="M155" t="s">
        <v>24</v>
      </c>
    </row>
    <row r="156" spans="1:13" x14ac:dyDescent="0.3">
      <c r="A156">
        <v>65</v>
      </c>
      <c r="B156" t="s">
        <v>13</v>
      </c>
      <c r="C156">
        <v>335</v>
      </c>
      <c r="D156" t="s">
        <v>12</v>
      </c>
      <c r="E156">
        <v>35</v>
      </c>
      <c r="F156" t="s">
        <v>13</v>
      </c>
      <c r="G156">
        <v>235000</v>
      </c>
      <c r="H156">
        <v>0.8</v>
      </c>
      <c r="I156">
        <v>136</v>
      </c>
      <c r="J156" t="s">
        <v>15</v>
      </c>
      <c r="K156" t="s">
        <v>26</v>
      </c>
      <c r="L156">
        <v>120</v>
      </c>
      <c r="M156" t="s">
        <v>24</v>
      </c>
    </row>
    <row r="157" spans="1:13" x14ac:dyDescent="0.3">
      <c r="A157">
        <v>60</v>
      </c>
      <c r="B157" t="s">
        <v>13</v>
      </c>
      <c r="C157">
        <v>231</v>
      </c>
      <c r="D157" t="s">
        <v>13</v>
      </c>
      <c r="E157">
        <v>25</v>
      </c>
      <c r="F157" t="s">
        <v>12</v>
      </c>
      <c r="G157">
        <v>194000</v>
      </c>
      <c r="H157">
        <v>1.7</v>
      </c>
      <c r="I157">
        <v>140</v>
      </c>
      <c r="J157" t="s">
        <v>14</v>
      </c>
      <c r="K157" t="s">
        <v>26</v>
      </c>
      <c r="L157">
        <v>120</v>
      </c>
      <c r="M157" t="s">
        <v>24</v>
      </c>
    </row>
    <row r="158" spans="1:13" x14ac:dyDescent="0.3">
      <c r="A158">
        <v>52</v>
      </c>
      <c r="B158" t="s">
        <v>13</v>
      </c>
      <c r="C158">
        <v>58</v>
      </c>
      <c r="D158" t="s">
        <v>12</v>
      </c>
      <c r="E158">
        <v>35</v>
      </c>
      <c r="F158" t="s">
        <v>12</v>
      </c>
      <c r="G158">
        <v>277000</v>
      </c>
      <c r="H158">
        <v>1.4</v>
      </c>
      <c r="I158">
        <v>136</v>
      </c>
      <c r="J158" t="s">
        <v>15</v>
      </c>
      <c r="K158" t="s">
        <v>26</v>
      </c>
      <c r="L158">
        <v>120</v>
      </c>
      <c r="M158" t="s">
        <v>24</v>
      </c>
    </row>
    <row r="159" spans="1:13" x14ac:dyDescent="0.3">
      <c r="A159">
        <v>50</v>
      </c>
      <c r="B159" t="s">
        <v>12</v>
      </c>
      <c r="C159">
        <v>250</v>
      </c>
      <c r="D159" t="s">
        <v>12</v>
      </c>
      <c r="E159">
        <v>25</v>
      </c>
      <c r="F159" t="s">
        <v>12</v>
      </c>
      <c r="G159">
        <v>262000</v>
      </c>
      <c r="H159">
        <v>1</v>
      </c>
      <c r="I159">
        <v>136</v>
      </c>
      <c r="J159" t="s">
        <v>14</v>
      </c>
      <c r="K159" t="s">
        <v>25</v>
      </c>
      <c r="L159">
        <v>120</v>
      </c>
      <c r="M159" t="s">
        <v>24</v>
      </c>
    </row>
    <row r="160" spans="1:13" x14ac:dyDescent="0.3">
      <c r="A160">
        <v>85</v>
      </c>
      <c r="B160" t="s">
        <v>13</v>
      </c>
      <c r="C160">
        <v>910</v>
      </c>
      <c r="D160" t="s">
        <v>12</v>
      </c>
      <c r="E160">
        <v>50</v>
      </c>
      <c r="F160" t="s">
        <v>12</v>
      </c>
      <c r="G160">
        <v>235000</v>
      </c>
      <c r="H160">
        <v>1.3</v>
      </c>
      <c r="I160">
        <v>134</v>
      </c>
      <c r="J160" t="s">
        <v>14</v>
      </c>
      <c r="K160" t="s">
        <v>26</v>
      </c>
      <c r="L160">
        <v>121</v>
      </c>
      <c r="M160" t="s">
        <v>24</v>
      </c>
    </row>
    <row r="161" spans="1:13" x14ac:dyDescent="0.3">
      <c r="A161">
        <v>59</v>
      </c>
      <c r="B161" t="s">
        <v>13</v>
      </c>
      <c r="C161">
        <v>129</v>
      </c>
      <c r="D161" t="s">
        <v>12</v>
      </c>
      <c r="E161">
        <v>45</v>
      </c>
      <c r="F161" t="s">
        <v>13</v>
      </c>
      <c r="G161">
        <v>362000</v>
      </c>
      <c r="H161">
        <v>1.1000000000000001</v>
      </c>
      <c r="I161">
        <v>139</v>
      </c>
      <c r="J161" t="s">
        <v>14</v>
      </c>
      <c r="K161" t="s">
        <v>25</v>
      </c>
      <c r="L161">
        <v>121</v>
      </c>
      <c r="M161" t="s">
        <v>24</v>
      </c>
    </row>
    <row r="162" spans="1:13" x14ac:dyDescent="0.3">
      <c r="A162">
        <v>66</v>
      </c>
      <c r="B162" t="s">
        <v>13</v>
      </c>
      <c r="C162">
        <v>72</v>
      </c>
      <c r="D162" t="s">
        <v>12</v>
      </c>
      <c r="E162">
        <v>40</v>
      </c>
      <c r="F162" t="s">
        <v>13</v>
      </c>
      <c r="G162">
        <v>242000</v>
      </c>
      <c r="H162">
        <v>1.2</v>
      </c>
      <c r="I162">
        <v>134</v>
      </c>
      <c r="J162" t="s">
        <v>14</v>
      </c>
      <c r="K162" t="s">
        <v>26</v>
      </c>
      <c r="L162">
        <v>121</v>
      </c>
      <c r="M162" t="s">
        <v>24</v>
      </c>
    </row>
    <row r="163" spans="1:13" x14ac:dyDescent="0.3">
      <c r="A163">
        <v>45</v>
      </c>
      <c r="B163" t="s">
        <v>13</v>
      </c>
      <c r="C163">
        <v>130</v>
      </c>
      <c r="D163" t="s">
        <v>12</v>
      </c>
      <c r="E163">
        <v>35</v>
      </c>
      <c r="F163" t="s">
        <v>12</v>
      </c>
      <c r="G163">
        <v>174000</v>
      </c>
      <c r="H163">
        <v>0.8</v>
      </c>
      <c r="I163">
        <v>139</v>
      </c>
      <c r="J163" t="s">
        <v>14</v>
      </c>
      <c r="K163" t="s">
        <v>25</v>
      </c>
      <c r="L163">
        <v>121</v>
      </c>
      <c r="M163" t="s">
        <v>24</v>
      </c>
    </row>
    <row r="164" spans="1:13" x14ac:dyDescent="0.3">
      <c r="A164">
        <v>63</v>
      </c>
      <c r="B164" t="s">
        <v>13</v>
      </c>
      <c r="C164">
        <v>582</v>
      </c>
      <c r="D164" t="s">
        <v>12</v>
      </c>
      <c r="E164">
        <v>40</v>
      </c>
      <c r="F164" t="s">
        <v>12</v>
      </c>
      <c r="G164">
        <v>448000</v>
      </c>
      <c r="H164">
        <v>0.9</v>
      </c>
      <c r="I164">
        <v>137</v>
      </c>
      <c r="J164" t="s">
        <v>14</v>
      </c>
      <c r="K164" t="s">
        <v>25</v>
      </c>
      <c r="L164">
        <v>123</v>
      </c>
      <c r="M164" t="s">
        <v>24</v>
      </c>
    </row>
    <row r="165" spans="1:13" x14ac:dyDescent="0.3">
      <c r="A165">
        <v>50</v>
      </c>
      <c r="B165" t="s">
        <v>13</v>
      </c>
      <c r="C165">
        <v>2334</v>
      </c>
      <c r="D165" t="s">
        <v>13</v>
      </c>
      <c r="E165">
        <v>35</v>
      </c>
      <c r="F165" t="s">
        <v>12</v>
      </c>
      <c r="G165">
        <v>75000</v>
      </c>
      <c r="H165">
        <v>0.9</v>
      </c>
      <c r="I165">
        <v>142</v>
      </c>
      <c r="J165" t="s">
        <v>15</v>
      </c>
      <c r="K165" t="s">
        <v>26</v>
      </c>
      <c r="L165">
        <v>126</v>
      </c>
      <c r="M165" t="s">
        <v>23</v>
      </c>
    </row>
    <row r="166" spans="1:13" x14ac:dyDescent="0.3">
      <c r="A166">
        <v>45</v>
      </c>
      <c r="B166" t="s">
        <v>12</v>
      </c>
      <c r="C166">
        <v>2442</v>
      </c>
      <c r="D166" t="s">
        <v>13</v>
      </c>
      <c r="E166">
        <v>30</v>
      </c>
      <c r="F166" t="s">
        <v>12</v>
      </c>
      <c r="G166">
        <v>334000</v>
      </c>
      <c r="H166">
        <v>1.1000000000000001</v>
      </c>
      <c r="I166">
        <v>139</v>
      </c>
      <c r="J166" t="s">
        <v>14</v>
      </c>
      <c r="K166" t="s">
        <v>26</v>
      </c>
      <c r="L166">
        <v>129</v>
      </c>
      <c r="M166" t="s">
        <v>23</v>
      </c>
    </row>
    <row r="167" spans="1:13" x14ac:dyDescent="0.3">
      <c r="A167">
        <v>80</v>
      </c>
      <c r="B167" t="s">
        <v>12</v>
      </c>
      <c r="C167">
        <v>776</v>
      </c>
      <c r="D167" t="s">
        <v>13</v>
      </c>
      <c r="E167">
        <v>38</v>
      </c>
      <c r="F167" t="s">
        <v>13</v>
      </c>
      <c r="G167">
        <v>192000</v>
      </c>
      <c r="H167">
        <v>1.3</v>
      </c>
      <c r="I167">
        <v>135</v>
      </c>
      <c r="J167" t="s">
        <v>15</v>
      </c>
      <c r="K167" t="s">
        <v>26</v>
      </c>
      <c r="L167">
        <v>130</v>
      </c>
      <c r="M167" t="s">
        <v>23</v>
      </c>
    </row>
    <row r="168" spans="1:13" x14ac:dyDescent="0.3">
      <c r="A168">
        <v>53</v>
      </c>
      <c r="B168" t="s">
        <v>12</v>
      </c>
      <c r="C168">
        <v>196</v>
      </c>
      <c r="D168" t="s">
        <v>12</v>
      </c>
      <c r="E168">
        <v>60</v>
      </c>
      <c r="F168" t="s">
        <v>12</v>
      </c>
      <c r="G168">
        <v>220000</v>
      </c>
      <c r="H168">
        <v>0.7</v>
      </c>
      <c r="I168">
        <v>133</v>
      </c>
      <c r="J168" t="s">
        <v>14</v>
      </c>
      <c r="K168" t="s">
        <v>25</v>
      </c>
      <c r="L168">
        <v>134</v>
      </c>
      <c r="M168" t="s">
        <v>24</v>
      </c>
    </row>
    <row r="169" spans="1:13" x14ac:dyDescent="0.3">
      <c r="A169">
        <v>59</v>
      </c>
      <c r="B169" t="s">
        <v>12</v>
      </c>
      <c r="C169">
        <v>66</v>
      </c>
      <c r="D169" t="s">
        <v>13</v>
      </c>
      <c r="E169">
        <v>20</v>
      </c>
      <c r="F169" t="s">
        <v>12</v>
      </c>
      <c r="G169">
        <v>70000</v>
      </c>
      <c r="H169">
        <v>2.4</v>
      </c>
      <c r="I169">
        <v>134</v>
      </c>
      <c r="J169" t="s">
        <v>14</v>
      </c>
      <c r="K169" t="s">
        <v>26</v>
      </c>
      <c r="L169">
        <v>135</v>
      </c>
      <c r="M169" t="s">
        <v>23</v>
      </c>
    </row>
    <row r="170" spans="1:13" x14ac:dyDescent="0.3">
      <c r="A170">
        <v>65</v>
      </c>
      <c r="B170" t="s">
        <v>12</v>
      </c>
      <c r="C170">
        <v>582</v>
      </c>
      <c r="D170" t="s">
        <v>13</v>
      </c>
      <c r="E170">
        <v>40</v>
      </c>
      <c r="F170" t="s">
        <v>12</v>
      </c>
      <c r="G170">
        <v>270000</v>
      </c>
      <c r="H170">
        <v>1</v>
      </c>
      <c r="I170">
        <v>138</v>
      </c>
      <c r="J170" t="s">
        <v>15</v>
      </c>
      <c r="K170" t="s">
        <v>26</v>
      </c>
      <c r="L170">
        <v>140</v>
      </c>
      <c r="M170" t="s">
        <v>24</v>
      </c>
    </row>
    <row r="171" spans="1:13" x14ac:dyDescent="0.3">
      <c r="A171">
        <v>70</v>
      </c>
      <c r="B171" t="s">
        <v>12</v>
      </c>
      <c r="C171">
        <v>835</v>
      </c>
      <c r="D171" t="s">
        <v>12</v>
      </c>
      <c r="E171">
        <v>35</v>
      </c>
      <c r="F171" t="s">
        <v>13</v>
      </c>
      <c r="G171">
        <v>305000</v>
      </c>
      <c r="H171">
        <v>0.8</v>
      </c>
      <c r="I171">
        <v>133</v>
      </c>
      <c r="J171" t="s">
        <v>15</v>
      </c>
      <c r="K171" t="s">
        <v>26</v>
      </c>
      <c r="L171">
        <v>145</v>
      </c>
      <c r="M171" t="s">
        <v>24</v>
      </c>
    </row>
    <row r="172" spans="1:13" x14ac:dyDescent="0.3">
      <c r="A172">
        <v>51</v>
      </c>
      <c r="B172" t="s">
        <v>13</v>
      </c>
      <c r="C172">
        <v>582</v>
      </c>
      <c r="D172" t="s">
        <v>13</v>
      </c>
      <c r="E172">
        <v>35</v>
      </c>
      <c r="F172" t="s">
        <v>12</v>
      </c>
      <c r="G172">
        <v>263358.03000000003</v>
      </c>
      <c r="H172">
        <v>1.5</v>
      </c>
      <c r="I172">
        <v>136</v>
      </c>
      <c r="J172" t="s">
        <v>14</v>
      </c>
      <c r="K172" t="s">
        <v>25</v>
      </c>
      <c r="L172">
        <v>145</v>
      </c>
      <c r="M172" t="s">
        <v>24</v>
      </c>
    </row>
    <row r="173" spans="1:13" x14ac:dyDescent="0.3">
      <c r="A173">
        <v>52</v>
      </c>
      <c r="B173" t="s">
        <v>12</v>
      </c>
      <c r="C173">
        <v>3966</v>
      </c>
      <c r="D173" t="s">
        <v>12</v>
      </c>
      <c r="E173">
        <v>40</v>
      </c>
      <c r="F173" t="s">
        <v>12</v>
      </c>
      <c r="G173">
        <v>325000</v>
      </c>
      <c r="H173">
        <v>0.9</v>
      </c>
      <c r="I173">
        <v>140</v>
      </c>
      <c r="J173" t="s">
        <v>14</v>
      </c>
      <c r="K173" t="s">
        <v>25</v>
      </c>
      <c r="L173">
        <v>146</v>
      </c>
      <c r="M173" t="s">
        <v>24</v>
      </c>
    </row>
    <row r="174" spans="1:13" x14ac:dyDescent="0.3">
      <c r="A174">
        <v>70</v>
      </c>
      <c r="B174" t="s">
        <v>13</v>
      </c>
      <c r="C174">
        <v>171</v>
      </c>
      <c r="D174" t="s">
        <v>12</v>
      </c>
      <c r="E174">
        <v>60</v>
      </c>
      <c r="F174" t="s">
        <v>13</v>
      </c>
      <c r="G174">
        <v>176000</v>
      </c>
      <c r="H174">
        <v>1.1000000000000001</v>
      </c>
      <c r="I174">
        <v>145</v>
      </c>
      <c r="J174" t="s">
        <v>14</v>
      </c>
      <c r="K174" t="s">
        <v>25</v>
      </c>
      <c r="L174">
        <v>146</v>
      </c>
      <c r="M174" t="s">
        <v>24</v>
      </c>
    </row>
    <row r="175" spans="1:13" x14ac:dyDescent="0.3">
      <c r="A175">
        <v>50</v>
      </c>
      <c r="B175" t="s">
        <v>13</v>
      </c>
      <c r="C175">
        <v>115</v>
      </c>
      <c r="D175" t="s">
        <v>12</v>
      </c>
      <c r="E175">
        <v>20</v>
      </c>
      <c r="F175" t="s">
        <v>12</v>
      </c>
      <c r="G175">
        <v>189000</v>
      </c>
      <c r="H175">
        <v>0.8</v>
      </c>
      <c r="I175">
        <v>139</v>
      </c>
      <c r="J175" t="s">
        <v>14</v>
      </c>
      <c r="K175" t="s">
        <v>26</v>
      </c>
      <c r="L175">
        <v>146</v>
      </c>
      <c r="M175" t="s">
        <v>24</v>
      </c>
    </row>
    <row r="176" spans="1:13" x14ac:dyDescent="0.3">
      <c r="A176">
        <v>65</v>
      </c>
      <c r="B176" t="s">
        <v>12</v>
      </c>
      <c r="C176">
        <v>198</v>
      </c>
      <c r="D176" t="s">
        <v>13</v>
      </c>
      <c r="E176">
        <v>35</v>
      </c>
      <c r="F176" t="s">
        <v>13</v>
      </c>
      <c r="G176">
        <v>281000</v>
      </c>
      <c r="H176">
        <v>0.9</v>
      </c>
      <c r="I176">
        <v>137</v>
      </c>
      <c r="J176" t="s">
        <v>14</v>
      </c>
      <c r="K176" t="s">
        <v>25</v>
      </c>
      <c r="L176">
        <v>146</v>
      </c>
      <c r="M176" t="s">
        <v>24</v>
      </c>
    </row>
    <row r="177" spans="1:13" x14ac:dyDescent="0.3">
      <c r="A177">
        <v>60</v>
      </c>
      <c r="B177" t="s">
        <v>13</v>
      </c>
      <c r="C177">
        <v>95</v>
      </c>
      <c r="D177" t="s">
        <v>12</v>
      </c>
      <c r="E177">
        <v>60</v>
      </c>
      <c r="F177" t="s">
        <v>12</v>
      </c>
      <c r="G177">
        <v>337000</v>
      </c>
      <c r="H177">
        <v>1</v>
      </c>
      <c r="I177">
        <v>138</v>
      </c>
      <c r="J177" t="s">
        <v>14</v>
      </c>
      <c r="K177" t="s">
        <v>25</v>
      </c>
      <c r="L177">
        <v>146</v>
      </c>
      <c r="M177" t="s">
        <v>24</v>
      </c>
    </row>
    <row r="178" spans="1:13" x14ac:dyDescent="0.3">
      <c r="A178">
        <v>69</v>
      </c>
      <c r="B178" t="s">
        <v>12</v>
      </c>
      <c r="C178">
        <v>1419</v>
      </c>
      <c r="D178" t="s">
        <v>12</v>
      </c>
      <c r="E178">
        <v>40</v>
      </c>
      <c r="F178" t="s">
        <v>12</v>
      </c>
      <c r="G178">
        <v>105000</v>
      </c>
      <c r="H178">
        <v>1</v>
      </c>
      <c r="I178">
        <v>135</v>
      </c>
      <c r="J178" t="s">
        <v>14</v>
      </c>
      <c r="K178" t="s">
        <v>25</v>
      </c>
      <c r="L178">
        <v>147</v>
      </c>
      <c r="M178" t="s">
        <v>24</v>
      </c>
    </row>
    <row r="179" spans="1:13" x14ac:dyDescent="0.3">
      <c r="A179">
        <v>49</v>
      </c>
      <c r="B179" t="s">
        <v>13</v>
      </c>
      <c r="C179">
        <v>69</v>
      </c>
      <c r="D179" t="s">
        <v>12</v>
      </c>
      <c r="E179">
        <v>50</v>
      </c>
      <c r="F179" t="s">
        <v>12</v>
      </c>
      <c r="G179">
        <v>132000</v>
      </c>
      <c r="H179">
        <v>1</v>
      </c>
      <c r="I179">
        <v>140</v>
      </c>
      <c r="J179" t="s">
        <v>15</v>
      </c>
      <c r="K179" t="s">
        <v>26</v>
      </c>
      <c r="L179">
        <v>147</v>
      </c>
      <c r="M179" t="s">
        <v>24</v>
      </c>
    </row>
    <row r="180" spans="1:13" x14ac:dyDescent="0.3">
      <c r="A180">
        <v>63</v>
      </c>
      <c r="B180" t="s">
        <v>13</v>
      </c>
      <c r="C180">
        <v>122</v>
      </c>
      <c r="D180" t="s">
        <v>13</v>
      </c>
      <c r="E180">
        <v>60</v>
      </c>
      <c r="F180" t="s">
        <v>12</v>
      </c>
      <c r="G180">
        <v>267000</v>
      </c>
      <c r="H180">
        <v>1.2</v>
      </c>
      <c r="I180">
        <v>145</v>
      </c>
      <c r="J180" t="s">
        <v>14</v>
      </c>
      <c r="K180" t="s">
        <v>26</v>
      </c>
      <c r="L180">
        <v>147</v>
      </c>
      <c r="M180" t="s">
        <v>24</v>
      </c>
    </row>
    <row r="181" spans="1:13" x14ac:dyDescent="0.3">
      <c r="A181">
        <v>55</v>
      </c>
      <c r="B181" t="s">
        <v>12</v>
      </c>
      <c r="C181">
        <v>835</v>
      </c>
      <c r="D181" t="s">
        <v>12</v>
      </c>
      <c r="E181">
        <v>40</v>
      </c>
      <c r="F181" t="s">
        <v>12</v>
      </c>
      <c r="G181">
        <v>279000</v>
      </c>
      <c r="H181">
        <v>0.7</v>
      </c>
      <c r="I181">
        <v>140</v>
      </c>
      <c r="J181" t="s">
        <v>14</v>
      </c>
      <c r="K181" t="s">
        <v>25</v>
      </c>
      <c r="L181">
        <v>147</v>
      </c>
      <c r="M181" t="s">
        <v>24</v>
      </c>
    </row>
    <row r="182" spans="1:13" x14ac:dyDescent="0.3">
      <c r="A182">
        <v>40</v>
      </c>
      <c r="B182" t="s">
        <v>12</v>
      </c>
      <c r="C182">
        <v>478</v>
      </c>
      <c r="D182" t="s">
        <v>13</v>
      </c>
      <c r="E182">
        <v>30</v>
      </c>
      <c r="F182" t="s">
        <v>12</v>
      </c>
      <c r="G182">
        <v>303000</v>
      </c>
      <c r="H182">
        <v>0.9</v>
      </c>
      <c r="I182">
        <v>136</v>
      </c>
      <c r="J182" t="s">
        <v>14</v>
      </c>
      <c r="K182" t="s">
        <v>26</v>
      </c>
      <c r="L182">
        <v>148</v>
      </c>
      <c r="M182" t="s">
        <v>24</v>
      </c>
    </row>
    <row r="183" spans="1:13" x14ac:dyDescent="0.3">
      <c r="A183">
        <v>59</v>
      </c>
      <c r="B183" t="s">
        <v>13</v>
      </c>
      <c r="C183">
        <v>176</v>
      </c>
      <c r="D183" t="s">
        <v>13</v>
      </c>
      <c r="E183">
        <v>25</v>
      </c>
      <c r="F183" t="s">
        <v>12</v>
      </c>
      <c r="G183">
        <v>221000</v>
      </c>
      <c r="H183">
        <v>1</v>
      </c>
      <c r="I183">
        <v>136</v>
      </c>
      <c r="J183" t="s">
        <v>14</v>
      </c>
      <c r="K183" t="s">
        <v>25</v>
      </c>
      <c r="L183">
        <v>150</v>
      </c>
      <c r="M183" t="s">
        <v>23</v>
      </c>
    </row>
    <row r="184" spans="1:13" x14ac:dyDescent="0.3">
      <c r="A184">
        <v>65</v>
      </c>
      <c r="B184" t="s">
        <v>12</v>
      </c>
      <c r="C184">
        <v>395</v>
      </c>
      <c r="D184" t="s">
        <v>13</v>
      </c>
      <c r="E184">
        <v>25</v>
      </c>
      <c r="F184" t="s">
        <v>12</v>
      </c>
      <c r="G184">
        <v>265000</v>
      </c>
      <c r="H184">
        <v>1.2</v>
      </c>
      <c r="I184">
        <v>136</v>
      </c>
      <c r="J184" t="s">
        <v>14</v>
      </c>
      <c r="K184" t="s">
        <v>25</v>
      </c>
      <c r="L184">
        <v>154</v>
      </c>
      <c r="M184" t="s">
        <v>23</v>
      </c>
    </row>
    <row r="185" spans="1:13" x14ac:dyDescent="0.3">
      <c r="A185">
        <v>75</v>
      </c>
      <c r="B185" t="s">
        <v>12</v>
      </c>
      <c r="C185">
        <v>99</v>
      </c>
      <c r="D185" t="s">
        <v>12</v>
      </c>
      <c r="E185">
        <v>38</v>
      </c>
      <c r="F185" t="s">
        <v>13</v>
      </c>
      <c r="G185">
        <v>224000</v>
      </c>
      <c r="H185">
        <v>2.5</v>
      </c>
      <c r="I185">
        <v>134</v>
      </c>
      <c r="J185" t="s">
        <v>14</v>
      </c>
      <c r="K185" t="s">
        <v>26</v>
      </c>
      <c r="L185">
        <v>162</v>
      </c>
      <c r="M185" t="s">
        <v>23</v>
      </c>
    </row>
    <row r="186" spans="1:13" x14ac:dyDescent="0.3">
      <c r="A186">
        <v>58</v>
      </c>
      <c r="B186" t="s">
        <v>13</v>
      </c>
      <c r="C186">
        <v>145</v>
      </c>
      <c r="D186" t="s">
        <v>12</v>
      </c>
      <c r="E186">
        <v>25</v>
      </c>
      <c r="F186" t="s">
        <v>12</v>
      </c>
      <c r="G186">
        <v>219000</v>
      </c>
      <c r="H186">
        <v>1.2</v>
      </c>
      <c r="I186">
        <v>137</v>
      </c>
      <c r="J186" t="s">
        <v>14</v>
      </c>
      <c r="K186" t="s">
        <v>25</v>
      </c>
      <c r="L186">
        <v>170</v>
      </c>
      <c r="M186" t="s">
        <v>23</v>
      </c>
    </row>
    <row r="187" spans="1:13" x14ac:dyDescent="0.3">
      <c r="A187">
        <v>60.667000000000002</v>
      </c>
      <c r="B187" t="s">
        <v>13</v>
      </c>
      <c r="C187">
        <v>104</v>
      </c>
      <c r="D187" t="s">
        <v>13</v>
      </c>
      <c r="E187">
        <v>30</v>
      </c>
      <c r="F187" t="s">
        <v>12</v>
      </c>
      <c r="G187">
        <v>389000</v>
      </c>
      <c r="H187">
        <v>1.5</v>
      </c>
      <c r="I187">
        <v>136</v>
      </c>
      <c r="J187" t="s">
        <v>14</v>
      </c>
      <c r="K187" t="s">
        <v>26</v>
      </c>
      <c r="L187">
        <v>171</v>
      </c>
      <c r="M187" t="s">
        <v>23</v>
      </c>
    </row>
    <row r="188" spans="1:13" x14ac:dyDescent="0.3">
      <c r="A188">
        <v>50</v>
      </c>
      <c r="B188" t="s">
        <v>12</v>
      </c>
      <c r="C188">
        <v>582</v>
      </c>
      <c r="D188" t="s">
        <v>12</v>
      </c>
      <c r="E188">
        <v>50</v>
      </c>
      <c r="F188" t="s">
        <v>12</v>
      </c>
      <c r="G188">
        <v>153000</v>
      </c>
      <c r="H188">
        <v>0.6</v>
      </c>
      <c r="I188">
        <v>134</v>
      </c>
      <c r="J188" t="s">
        <v>15</v>
      </c>
      <c r="K188" t="s">
        <v>26</v>
      </c>
      <c r="L188">
        <v>172</v>
      </c>
      <c r="M188" t="s">
        <v>23</v>
      </c>
    </row>
    <row r="189" spans="1:13" x14ac:dyDescent="0.3">
      <c r="A189">
        <v>60</v>
      </c>
      <c r="B189" t="s">
        <v>12</v>
      </c>
      <c r="C189">
        <v>1896</v>
      </c>
      <c r="D189" t="s">
        <v>13</v>
      </c>
      <c r="E189">
        <v>25</v>
      </c>
      <c r="F189" t="s">
        <v>12</v>
      </c>
      <c r="G189">
        <v>365000</v>
      </c>
      <c r="H189">
        <v>2.1</v>
      </c>
      <c r="I189">
        <v>144</v>
      </c>
      <c r="J189" t="s">
        <v>15</v>
      </c>
      <c r="K189" t="s">
        <v>26</v>
      </c>
      <c r="L189">
        <v>172</v>
      </c>
      <c r="M189" t="s">
        <v>23</v>
      </c>
    </row>
    <row r="190" spans="1:13" x14ac:dyDescent="0.3">
      <c r="A190">
        <v>60.667000000000002</v>
      </c>
      <c r="B190" t="s">
        <v>13</v>
      </c>
      <c r="C190">
        <v>151</v>
      </c>
      <c r="D190" t="s">
        <v>13</v>
      </c>
      <c r="E190">
        <v>40</v>
      </c>
      <c r="F190" t="s">
        <v>13</v>
      </c>
      <c r="G190">
        <v>201000</v>
      </c>
      <c r="H190">
        <v>1</v>
      </c>
      <c r="I190">
        <v>136</v>
      </c>
      <c r="J190" t="s">
        <v>15</v>
      </c>
      <c r="K190" t="s">
        <v>26</v>
      </c>
      <c r="L190">
        <v>172</v>
      </c>
      <c r="M190" t="s">
        <v>24</v>
      </c>
    </row>
    <row r="191" spans="1:13" x14ac:dyDescent="0.3">
      <c r="A191">
        <v>40</v>
      </c>
      <c r="B191" t="s">
        <v>12</v>
      </c>
      <c r="C191">
        <v>244</v>
      </c>
      <c r="D191" t="s">
        <v>12</v>
      </c>
      <c r="E191">
        <v>45</v>
      </c>
      <c r="F191" t="s">
        <v>13</v>
      </c>
      <c r="G191">
        <v>275000</v>
      </c>
      <c r="H191">
        <v>0.9</v>
      </c>
      <c r="I191">
        <v>140</v>
      </c>
      <c r="J191" t="s">
        <v>15</v>
      </c>
      <c r="K191" t="s">
        <v>26</v>
      </c>
      <c r="L191">
        <v>174</v>
      </c>
      <c r="M191" t="s">
        <v>24</v>
      </c>
    </row>
    <row r="192" spans="1:13" x14ac:dyDescent="0.3">
      <c r="A192">
        <v>80</v>
      </c>
      <c r="B192" t="s">
        <v>12</v>
      </c>
      <c r="C192">
        <v>582</v>
      </c>
      <c r="D192" t="s">
        <v>13</v>
      </c>
      <c r="E192">
        <v>35</v>
      </c>
      <c r="F192" t="s">
        <v>12</v>
      </c>
      <c r="G192">
        <v>350000</v>
      </c>
      <c r="H192">
        <v>2.1</v>
      </c>
      <c r="I192">
        <v>134</v>
      </c>
      <c r="J192" t="s">
        <v>14</v>
      </c>
      <c r="K192" t="s">
        <v>26</v>
      </c>
      <c r="L192">
        <v>174</v>
      </c>
      <c r="M192" t="s">
        <v>24</v>
      </c>
    </row>
    <row r="193" spans="1:13" x14ac:dyDescent="0.3">
      <c r="A193">
        <v>64</v>
      </c>
      <c r="B193" t="s">
        <v>13</v>
      </c>
      <c r="C193">
        <v>62</v>
      </c>
      <c r="D193" t="s">
        <v>12</v>
      </c>
      <c r="E193">
        <v>60</v>
      </c>
      <c r="F193" t="s">
        <v>12</v>
      </c>
      <c r="G193">
        <v>309000</v>
      </c>
      <c r="H193">
        <v>1.5</v>
      </c>
      <c r="I193">
        <v>135</v>
      </c>
      <c r="J193" t="s">
        <v>15</v>
      </c>
      <c r="K193" t="s">
        <v>26</v>
      </c>
      <c r="L193">
        <v>174</v>
      </c>
      <c r="M193" t="s">
        <v>24</v>
      </c>
    </row>
    <row r="194" spans="1:13" x14ac:dyDescent="0.3">
      <c r="A194">
        <v>50</v>
      </c>
      <c r="B194" t="s">
        <v>13</v>
      </c>
      <c r="C194">
        <v>121</v>
      </c>
      <c r="D194" t="s">
        <v>13</v>
      </c>
      <c r="E194">
        <v>40</v>
      </c>
      <c r="F194" t="s">
        <v>12</v>
      </c>
      <c r="G194">
        <v>260000</v>
      </c>
      <c r="H194">
        <v>0.7</v>
      </c>
      <c r="I194">
        <v>130</v>
      </c>
      <c r="J194" t="s">
        <v>14</v>
      </c>
      <c r="K194" t="s">
        <v>26</v>
      </c>
      <c r="L194">
        <v>175</v>
      </c>
      <c r="M194" t="s">
        <v>24</v>
      </c>
    </row>
    <row r="195" spans="1:13" x14ac:dyDescent="0.3">
      <c r="A195">
        <v>73</v>
      </c>
      <c r="B195" t="s">
        <v>13</v>
      </c>
      <c r="C195">
        <v>231</v>
      </c>
      <c r="D195" t="s">
        <v>13</v>
      </c>
      <c r="E195">
        <v>30</v>
      </c>
      <c r="F195" t="s">
        <v>12</v>
      </c>
      <c r="G195">
        <v>160000</v>
      </c>
      <c r="H195">
        <v>1.18</v>
      </c>
      <c r="I195">
        <v>142</v>
      </c>
      <c r="J195" t="s">
        <v>14</v>
      </c>
      <c r="K195" t="s">
        <v>25</v>
      </c>
      <c r="L195">
        <v>180</v>
      </c>
      <c r="M195" t="s">
        <v>24</v>
      </c>
    </row>
    <row r="196" spans="1:13" x14ac:dyDescent="0.3">
      <c r="A196">
        <v>45</v>
      </c>
      <c r="B196" t="s">
        <v>12</v>
      </c>
      <c r="C196">
        <v>582</v>
      </c>
      <c r="D196" t="s">
        <v>12</v>
      </c>
      <c r="E196">
        <v>20</v>
      </c>
      <c r="F196" t="s">
        <v>13</v>
      </c>
      <c r="G196">
        <v>126000</v>
      </c>
      <c r="H196">
        <v>1.6</v>
      </c>
      <c r="I196">
        <v>135</v>
      </c>
      <c r="J196" t="s">
        <v>14</v>
      </c>
      <c r="K196" t="s">
        <v>26</v>
      </c>
      <c r="L196">
        <v>180</v>
      </c>
      <c r="M196" t="s">
        <v>23</v>
      </c>
    </row>
    <row r="197" spans="1:13" x14ac:dyDescent="0.3">
      <c r="A197">
        <v>77</v>
      </c>
      <c r="B197" t="s">
        <v>13</v>
      </c>
      <c r="C197">
        <v>418</v>
      </c>
      <c r="D197" t="s">
        <v>12</v>
      </c>
      <c r="E197">
        <v>45</v>
      </c>
      <c r="F197" t="s">
        <v>12</v>
      </c>
      <c r="G197">
        <v>223000</v>
      </c>
      <c r="H197">
        <v>1.8</v>
      </c>
      <c r="I197">
        <v>145</v>
      </c>
      <c r="J197" t="s">
        <v>14</v>
      </c>
      <c r="K197" t="s">
        <v>26</v>
      </c>
      <c r="L197">
        <v>180</v>
      </c>
      <c r="M197" t="s">
        <v>23</v>
      </c>
    </row>
    <row r="198" spans="1:13" x14ac:dyDescent="0.3">
      <c r="A198">
        <v>45</v>
      </c>
      <c r="B198" t="s">
        <v>12</v>
      </c>
      <c r="C198">
        <v>582</v>
      </c>
      <c r="D198" t="s">
        <v>13</v>
      </c>
      <c r="E198">
        <v>38</v>
      </c>
      <c r="F198" t="s">
        <v>13</v>
      </c>
      <c r="G198">
        <v>263358.03000000003</v>
      </c>
      <c r="H198">
        <v>1.18</v>
      </c>
      <c r="I198">
        <v>137</v>
      </c>
      <c r="J198" t="s">
        <v>15</v>
      </c>
      <c r="K198" t="s">
        <v>26</v>
      </c>
      <c r="L198">
        <v>185</v>
      </c>
      <c r="M198" t="s">
        <v>24</v>
      </c>
    </row>
    <row r="199" spans="1:13" x14ac:dyDescent="0.3">
      <c r="A199">
        <v>65</v>
      </c>
      <c r="B199" t="s">
        <v>12</v>
      </c>
      <c r="C199">
        <v>167</v>
      </c>
      <c r="D199" t="s">
        <v>12</v>
      </c>
      <c r="E199">
        <v>30</v>
      </c>
      <c r="F199" t="s">
        <v>12</v>
      </c>
      <c r="G199">
        <v>259000</v>
      </c>
      <c r="H199">
        <v>0.8</v>
      </c>
      <c r="I199">
        <v>138</v>
      </c>
      <c r="J199" t="s">
        <v>15</v>
      </c>
      <c r="K199" t="s">
        <v>26</v>
      </c>
      <c r="L199">
        <v>186</v>
      </c>
      <c r="M199" t="s">
        <v>24</v>
      </c>
    </row>
    <row r="200" spans="1:13" x14ac:dyDescent="0.3">
      <c r="A200">
        <v>50</v>
      </c>
      <c r="B200" t="s">
        <v>13</v>
      </c>
      <c r="C200">
        <v>582</v>
      </c>
      <c r="D200" t="s">
        <v>13</v>
      </c>
      <c r="E200">
        <v>20</v>
      </c>
      <c r="F200" t="s">
        <v>13</v>
      </c>
      <c r="G200">
        <v>279000</v>
      </c>
      <c r="H200">
        <v>1</v>
      </c>
      <c r="I200">
        <v>134</v>
      </c>
      <c r="J200" t="s">
        <v>15</v>
      </c>
      <c r="K200" t="s">
        <v>26</v>
      </c>
      <c r="L200">
        <v>186</v>
      </c>
      <c r="M200" t="s">
        <v>24</v>
      </c>
    </row>
    <row r="201" spans="1:13" x14ac:dyDescent="0.3">
      <c r="A201">
        <v>60</v>
      </c>
      <c r="B201" t="s">
        <v>12</v>
      </c>
      <c r="C201">
        <v>1211</v>
      </c>
      <c r="D201" t="s">
        <v>13</v>
      </c>
      <c r="E201">
        <v>35</v>
      </c>
      <c r="F201" t="s">
        <v>12</v>
      </c>
      <c r="G201">
        <v>263358.03000000003</v>
      </c>
      <c r="H201">
        <v>1.8</v>
      </c>
      <c r="I201">
        <v>113</v>
      </c>
      <c r="J201" t="s">
        <v>14</v>
      </c>
      <c r="K201" t="s">
        <v>25</v>
      </c>
      <c r="L201">
        <v>186</v>
      </c>
      <c r="M201" t="s">
        <v>24</v>
      </c>
    </row>
    <row r="202" spans="1:13" x14ac:dyDescent="0.3">
      <c r="A202">
        <v>63</v>
      </c>
      <c r="B202" t="s">
        <v>13</v>
      </c>
      <c r="C202">
        <v>1767</v>
      </c>
      <c r="D202" t="s">
        <v>12</v>
      </c>
      <c r="E202">
        <v>45</v>
      </c>
      <c r="F202" t="s">
        <v>12</v>
      </c>
      <c r="G202">
        <v>73000</v>
      </c>
      <c r="H202">
        <v>0.7</v>
      </c>
      <c r="I202">
        <v>137</v>
      </c>
      <c r="J202" t="s">
        <v>14</v>
      </c>
      <c r="K202" t="s">
        <v>26</v>
      </c>
      <c r="L202">
        <v>186</v>
      </c>
      <c r="M202" t="s">
        <v>24</v>
      </c>
    </row>
    <row r="203" spans="1:13" x14ac:dyDescent="0.3">
      <c r="A203">
        <v>45</v>
      </c>
      <c r="B203" t="s">
        <v>12</v>
      </c>
      <c r="C203">
        <v>308</v>
      </c>
      <c r="D203" t="s">
        <v>13</v>
      </c>
      <c r="E203">
        <v>60</v>
      </c>
      <c r="F203" t="s">
        <v>13</v>
      </c>
      <c r="G203">
        <v>377000</v>
      </c>
      <c r="H203">
        <v>1</v>
      </c>
      <c r="I203">
        <v>136</v>
      </c>
      <c r="J203" t="s">
        <v>14</v>
      </c>
      <c r="K203" t="s">
        <v>26</v>
      </c>
      <c r="L203">
        <v>186</v>
      </c>
      <c r="M203" t="s">
        <v>24</v>
      </c>
    </row>
    <row r="204" spans="1:13" x14ac:dyDescent="0.3">
      <c r="A204">
        <v>70</v>
      </c>
      <c r="B204" t="s">
        <v>12</v>
      </c>
      <c r="C204">
        <v>97</v>
      </c>
      <c r="D204" t="s">
        <v>12</v>
      </c>
      <c r="E204">
        <v>60</v>
      </c>
      <c r="F204" t="s">
        <v>13</v>
      </c>
      <c r="G204">
        <v>220000</v>
      </c>
      <c r="H204">
        <v>0.9</v>
      </c>
      <c r="I204">
        <v>138</v>
      </c>
      <c r="J204" t="s">
        <v>14</v>
      </c>
      <c r="K204" t="s">
        <v>26</v>
      </c>
      <c r="L204">
        <v>186</v>
      </c>
      <c r="M204" t="s">
        <v>24</v>
      </c>
    </row>
    <row r="205" spans="1:13" x14ac:dyDescent="0.3">
      <c r="A205">
        <v>60</v>
      </c>
      <c r="B205" t="s">
        <v>12</v>
      </c>
      <c r="C205">
        <v>59</v>
      </c>
      <c r="D205" t="s">
        <v>12</v>
      </c>
      <c r="E205">
        <v>25</v>
      </c>
      <c r="F205" t="s">
        <v>13</v>
      </c>
      <c r="G205">
        <v>212000</v>
      </c>
      <c r="H205">
        <v>3.5</v>
      </c>
      <c r="I205">
        <v>136</v>
      </c>
      <c r="J205" t="s">
        <v>14</v>
      </c>
      <c r="K205" t="s">
        <v>25</v>
      </c>
      <c r="L205">
        <v>187</v>
      </c>
      <c r="M205" t="s">
        <v>24</v>
      </c>
    </row>
    <row r="206" spans="1:13" x14ac:dyDescent="0.3">
      <c r="A206">
        <v>78</v>
      </c>
      <c r="B206" t="s">
        <v>13</v>
      </c>
      <c r="C206">
        <v>64</v>
      </c>
      <c r="D206" t="s">
        <v>12</v>
      </c>
      <c r="E206">
        <v>40</v>
      </c>
      <c r="F206" t="s">
        <v>12</v>
      </c>
      <c r="G206">
        <v>277000</v>
      </c>
      <c r="H206">
        <v>0.7</v>
      </c>
      <c r="I206">
        <v>137</v>
      </c>
      <c r="J206" t="s">
        <v>14</v>
      </c>
      <c r="K206" t="s">
        <v>25</v>
      </c>
      <c r="L206">
        <v>187</v>
      </c>
      <c r="M206" t="s">
        <v>24</v>
      </c>
    </row>
    <row r="207" spans="1:13" x14ac:dyDescent="0.3">
      <c r="A207">
        <v>50</v>
      </c>
      <c r="B207" t="s">
        <v>13</v>
      </c>
      <c r="C207">
        <v>167</v>
      </c>
      <c r="D207" t="s">
        <v>13</v>
      </c>
      <c r="E207">
        <v>45</v>
      </c>
      <c r="F207" t="s">
        <v>12</v>
      </c>
      <c r="G207">
        <v>362000</v>
      </c>
      <c r="H207">
        <v>1</v>
      </c>
      <c r="I207">
        <v>136</v>
      </c>
      <c r="J207" t="s">
        <v>15</v>
      </c>
      <c r="K207" t="s">
        <v>26</v>
      </c>
      <c r="L207">
        <v>187</v>
      </c>
      <c r="M207" t="s">
        <v>24</v>
      </c>
    </row>
    <row r="208" spans="1:13" x14ac:dyDescent="0.3">
      <c r="A208">
        <v>40</v>
      </c>
      <c r="B208" t="s">
        <v>13</v>
      </c>
      <c r="C208">
        <v>101</v>
      </c>
      <c r="D208" t="s">
        <v>12</v>
      </c>
      <c r="E208">
        <v>40</v>
      </c>
      <c r="F208" t="s">
        <v>12</v>
      </c>
      <c r="G208">
        <v>226000</v>
      </c>
      <c r="H208">
        <v>0.8</v>
      </c>
      <c r="I208">
        <v>141</v>
      </c>
      <c r="J208" t="s">
        <v>15</v>
      </c>
      <c r="K208" t="s">
        <v>26</v>
      </c>
      <c r="L208">
        <v>187</v>
      </c>
      <c r="M208" t="s">
        <v>24</v>
      </c>
    </row>
    <row r="209" spans="1:13" x14ac:dyDescent="0.3">
      <c r="A209">
        <v>85</v>
      </c>
      <c r="B209" t="s">
        <v>12</v>
      </c>
      <c r="C209">
        <v>212</v>
      </c>
      <c r="D209" t="s">
        <v>12</v>
      </c>
      <c r="E209">
        <v>38</v>
      </c>
      <c r="F209" t="s">
        <v>12</v>
      </c>
      <c r="G209">
        <v>186000</v>
      </c>
      <c r="H209">
        <v>0.9</v>
      </c>
      <c r="I209">
        <v>136</v>
      </c>
      <c r="J209" t="s">
        <v>14</v>
      </c>
      <c r="K209" t="s">
        <v>26</v>
      </c>
      <c r="L209">
        <v>187</v>
      </c>
      <c r="M209" t="s">
        <v>24</v>
      </c>
    </row>
    <row r="210" spans="1:13" x14ac:dyDescent="0.3">
      <c r="A210">
        <v>60</v>
      </c>
      <c r="B210" t="s">
        <v>13</v>
      </c>
      <c r="C210">
        <v>2281</v>
      </c>
      <c r="D210" t="s">
        <v>13</v>
      </c>
      <c r="E210">
        <v>40</v>
      </c>
      <c r="F210" t="s">
        <v>12</v>
      </c>
      <c r="G210">
        <v>283000</v>
      </c>
      <c r="H210">
        <v>1</v>
      </c>
      <c r="I210">
        <v>141</v>
      </c>
      <c r="J210" t="s">
        <v>15</v>
      </c>
      <c r="K210" t="s">
        <v>26</v>
      </c>
      <c r="L210">
        <v>187</v>
      </c>
      <c r="M210" t="s">
        <v>24</v>
      </c>
    </row>
    <row r="211" spans="1:13" x14ac:dyDescent="0.3">
      <c r="A211">
        <v>49</v>
      </c>
      <c r="B211" t="s">
        <v>12</v>
      </c>
      <c r="C211">
        <v>972</v>
      </c>
      <c r="D211" t="s">
        <v>13</v>
      </c>
      <c r="E211">
        <v>35</v>
      </c>
      <c r="F211" t="s">
        <v>13</v>
      </c>
      <c r="G211">
        <v>268000</v>
      </c>
      <c r="H211">
        <v>0.8</v>
      </c>
      <c r="I211">
        <v>130</v>
      </c>
      <c r="J211" t="s">
        <v>15</v>
      </c>
      <c r="K211" t="s">
        <v>26</v>
      </c>
      <c r="L211">
        <v>187</v>
      </c>
      <c r="M211" t="s">
        <v>24</v>
      </c>
    </row>
    <row r="212" spans="1:13" x14ac:dyDescent="0.3">
      <c r="A212">
        <v>70</v>
      </c>
      <c r="B212" t="s">
        <v>12</v>
      </c>
      <c r="C212">
        <v>212</v>
      </c>
      <c r="D212" t="s">
        <v>13</v>
      </c>
      <c r="E212">
        <v>17</v>
      </c>
      <c r="F212" t="s">
        <v>13</v>
      </c>
      <c r="G212">
        <v>389000</v>
      </c>
      <c r="H212">
        <v>1</v>
      </c>
      <c r="I212">
        <v>136</v>
      </c>
      <c r="J212" t="s">
        <v>14</v>
      </c>
      <c r="K212" t="s">
        <v>25</v>
      </c>
      <c r="L212">
        <v>188</v>
      </c>
      <c r="M212" t="s">
        <v>24</v>
      </c>
    </row>
    <row r="213" spans="1:13" x14ac:dyDescent="0.3">
      <c r="A213">
        <v>50</v>
      </c>
      <c r="B213" t="s">
        <v>12</v>
      </c>
      <c r="C213">
        <v>582</v>
      </c>
      <c r="D213" t="s">
        <v>12</v>
      </c>
      <c r="E213">
        <v>62</v>
      </c>
      <c r="F213" t="s">
        <v>13</v>
      </c>
      <c r="G213">
        <v>147000</v>
      </c>
      <c r="H213">
        <v>0.8</v>
      </c>
      <c r="I213">
        <v>140</v>
      </c>
      <c r="J213" t="s">
        <v>14</v>
      </c>
      <c r="K213" t="s">
        <v>25</v>
      </c>
      <c r="L213">
        <v>192</v>
      </c>
      <c r="M213" t="s">
        <v>24</v>
      </c>
    </row>
    <row r="214" spans="1:13" x14ac:dyDescent="0.3">
      <c r="A214">
        <v>78</v>
      </c>
      <c r="B214" t="s">
        <v>12</v>
      </c>
      <c r="C214">
        <v>224</v>
      </c>
      <c r="D214" t="s">
        <v>12</v>
      </c>
      <c r="E214">
        <v>50</v>
      </c>
      <c r="F214" t="s">
        <v>12</v>
      </c>
      <c r="G214">
        <v>481000</v>
      </c>
      <c r="H214">
        <v>1.4</v>
      </c>
      <c r="I214">
        <v>138</v>
      </c>
      <c r="J214" t="s">
        <v>14</v>
      </c>
      <c r="K214" t="s">
        <v>25</v>
      </c>
      <c r="L214">
        <v>192</v>
      </c>
      <c r="M214" t="s">
        <v>24</v>
      </c>
    </row>
    <row r="215" spans="1:13" x14ac:dyDescent="0.3">
      <c r="A215">
        <v>48</v>
      </c>
      <c r="B215" t="s">
        <v>13</v>
      </c>
      <c r="C215">
        <v>131</v>
      </c>
      <c r="D215" t="s">
        <v>13</v>
      </c>
      <c r="E215">
        <v>30</v>
      </c>
      <c r="F215" t="s">
        <v>13</v>
      </c>
      <c r="G215">
        <v>244000</v>
      </c>
      <c r="H215">
        <v>1.6</v>
      </c>
      <c r="I215">
        <v>130</v>
      </c>
      <c r="J215" t="s">
        <v>15</v>
      </c>
      <c r="K215" t="s">
        <v>26</v>
      </c>
      <c r="L215">
        <v>193</v>
      </c>
      <c r="M215" t="s">
        <v>23</v>
      </c>
    </row>
    <row r="216" spans="1:13" x14ac:dyDescent="0.3">
      <c r="A216">
        <v>65</v>
      </c>
      <c r="B216" t="s">
        <v>13</v>
      </c>
      <c r="C216">
        <v>135</v>
      </c>
      <c r="D216" t="s">
        <v>12</v>
      </c>
      <c r="E216">
        <v>35</v>
      </c>
      <c r="F216" t="s">
        <v>13</v>
      </c>
      <c r="G216">
        <v>290000</v>
      </c>
      <c r="H216">
        <v>0.8</v>
      </c>
      <c r="I216">
        <v>134</v>
      </c>
      <c r="J216" t="s">
        <v>14</v>
      </c>
      <c r="K216" t="s">
        <v>26</v>
      </c>
      <c r="L216">
        <v>194</v>
      </c>
      <c r="M216" t="s">
        <v>24</v>
      </c>
    </row>
    <row r="217" spans="1:13" x14ac:dyDescent="0.3">
      <c r="A217">
        <v>73</v>
      </c>
      <c r="B217" t="s">
        <v>12</v>
      </c>
      <c r="C217">
        <v>582</v>
      </c>
      <c r="D217" t="s">
        <v>12</v>
      </c>
      <c r="E217">
        <v>35</v>
      </c>
      <c r="F217" t="s">
        <v>13</v>
      </c>
      <c r="G217">
        <v>203000</v>
      </c>
      <c r="H217">
        <v>1.3</v>
      </c>
      <c r="I217">
        <v>134</v>
      </c>
      <c r="J217" t="s">
        <v>14</v>
      </c>
      <c r="K217" t="s">
        <v>26</v>
      </c>
      <c r="L217">
        <v>195</v>
      </c>
      <c r="M217" t="s">
        <v>24</v>
      </c>
    </row>
    <row r="218" spans="1:13" x14ac:dyDescent="0.3">
      <c r="A218">
        <v>70</v>
      </c>
      <c r="B218" t="s">
        <v>12</v>
      </c>
      <c r="C218">
        <v>1202</v>
      </c>
      <c r="D218" t="s">
        <v>12</v>
      </c>
      <c r="E218">
        <v>50</v>
      </c>
      <c r="F218" t="s">
        <v>13</v>
      </c>
      <c r="G218">
        <v>358000</v>
      </c>
      <c r="H218">
        <v>0.9</v>
      </c>
      <c r="I218">
        <v>141</v>
      </c>
      <c r="J218" t="s">
        <v>15</v>
      </c>
      <c r="K218" t="s">
        <v>26</v>
      </c>
      <c r="L218">
        <v>196</v>
      </c>
      <c r="M218" t="s">
        <v>24</v>
      </c>
    </row>
    <row r="219" spans="1:13" x14ac:dyDescent="0.3">
      <c r="A219">
        <v>54</v>
      </c>
      <c r="B219" t="s">
        <v>13</v>
      </c>
      <c r="C219">
        <v>427</v>
      </c>
      <c r="D219" t="s">
        <v>12</v>
      </c>
      <c r="E219">
        <v>70</v>
      </c>
      <c r="F219" t="s">
        <v>13</v>
      </c>
      <c r="G219">
        <v>151000</v>
      </c>
      <c r="H219">
        <v>9</v>
      </c>
      <c r="I219">
        <v>137</v>
      </c>
      <c r="J219" t="s">
        <v>15</v>
      </c>
      <c r="K219" t="s">
        <v>26</v>
      </c>
      <c r="L219">
        <v>196</v>
      </c>
      <c r="M219" t="s">
        <v>23</v>
      </c>
    </row>
    <row r="220" spans="1:13" x14ac:dyDescent="0.3">
      <c r="A220">
        <v>68</v>
      </c>
      <c r="B220" t="s">
        <v>13</v>
      </c>
      <c r="C220">
        <v>1021</v>
      </c>
      <c r="D220" t="s">
        <v>13</v>
      </c>
      <c r="E220">
        <v>35</v>
      </c>
      <c r="F220" t="s">
        <v>12</v>
      </c>
      <c r="G220">
        <v>271000</v>
      </c>
      <c r="H220">
        <v>1.1000000000000001</v>
      </c>
      <c r="I220">
        <v>134</v>
      </c>
      <c r="J220" t="s">
        <v>14</v>
      </c>
      <c r="K220" t="s">
        <v>26</v>
      </c>
      <c r="L220">
        <v>197</v>
      </c>
      <c r="M220" t="s">
        <v>24</v>
      </c>
    </row>
    <row r="221" spans="1:13" x14ac:dyDescent="0.3">
      <c r="A221">
        <v>55</v>
      </c>
      <c r="B221" t="s">
        <v>12</v>
      </c>
      <c r="C221">
        <v>582</v>
      </c>
      <c r="D221" t="s">
        <v>13</v>
      </c>
      <c r="E221">
        <v>35</v>
      </c>
      <c r="F221" t="s">
        <v>13</v>
      </c>
      <c r="G221">
        <v>371000</v>
      </c>
      <c r="H221">
        <v>0.7</v>
      </c>
      <c r="I221">
        <v>140</v>
      </c>
      <c r="J221" t="s">
        <v>15</v>
      </c>
      <c r="K221" t="s">
        <v>26</v>
      </c>
      <c r="L221">
        <v>197</v>
      </c>
      <c r="M221" t="s">
        <v>24</v>
      </c>
    </row>
    <row r="222" spans="1:13" x14ac:dyDescent="0.3">
      <c r="A222">
        <v>73</v>
      </c>
      <c r="B222" t="s">
        <v>12</v>
      </c>
      <c r="C222">
        <v>582</v>
      </c>
      <c r="D222" t="s">
        <v>12</v>
      </c>
      <c r="E222">
        <v>20</v>
      </c>
      <c r="F222" t="s">
        <v>12</v>
      </c>
      <c r="G222">
        <v>263358.03000000003</v>
      </c>
      <c r="H222">
        <v>1.83</v>
      </c>
      <c r="I222">
        <v>134</v>
      </c>
      <c r="J222" t="s">
        <v>14</v>
      </c>
      <c r="K222" t="s">
        <v>26</v>
      </c>
      <c r="L222">
        <v>198</v>
      </c>
      <c r="M222" t="s">
        <v>23</v>
      </c>
    </row>
    <row r="223" spans="1:13" x14ac:dyDescent="0.3">
      <c r="A223">
        <v>65</v>
      </c>
      <c r="B223" t="s">
        <v>12</v>
      </c>
      <c r="C223">
        <v>118</v>
      </c>
      <c r="D223" t="s">
        <v>12</v>
      </c>
      <c r="E223">
        <v>50</v>
      </c>
      <c r="F223" t="s">
        <v>12</v>
      </c>
      <c r="G223">
        <v>194000</v>
      </c>
      <c r="H223">
        <v>1.1000000000000001</v>
      </c>
      <c r="I223">
        <v>145</v>
      </c>
      <c r="J223" t="s">
        <v>14</v>
      </c>
      <c r="K223" t="s">
        <v>25</v>
      </c>
      <c r="L223">
        <v>200</v>
      </c>
      <c r="M223" t="s">
        <v>24</v>
      </c>
    </row>
    <row r="224" spans="1:13" x14ac:dyDescent="0.3">
      <c r="A224">
        <v>42</v>
      </c>
      <c r="B224" t="s">
        <v>13</v>
      </c>
      <c r="C224">
        <v>86</v>
      </c>
      <c r="D224" t="s">
        <v>12</v>
      </c>
      <c r="E224">
        <v>35</v>
      </c>
      <c r="F224" t="s">
        <v>12</v>
      </c>
      <c r="G224">
        <v>365000</v>
      </c>
      <c r="H224">
        <v>1.1000000000000001</v>
      </c>
      <c r="I224">
        <v>139</v>
      </c>
      <c r="J224" t="s">
        <v>14</v>
      </c>
      <c r="K224" t="s">
        <v>25</v>
      </c>
      <c r="L224">
        <v>201</v>
      </c>
      <c r="M224" t="s">
        <v>24</v>
      </c>
    </row>
    <row r="225" spans="1:13" x14ac:dyDescent="0.3">
      <c r="A225">
        <v>47</v>
      </c>
      <c r="B225" t="s">
        <v>12</v>
      </c>
      <c r="C225">
        <v>582</v>
      </c>
      <c r="D225" t="s">
        <v>12</v>
      </c>
      <c r="E225">
        <v>25</v>
      </c>
      <c r="F225" t="s">
        <v>12</v>
      </c>
      <c r="G225">
        <v>130000</v>
      </c>
      <c r="H225">
        <v>0.8</v>
      </c>
      <c r="I225">
        <v>134</v>
      </c>
      <c r="J225" t="s">
        <v>14</v>
      </c>
      <c r="K225" t="s">
        <v>26</v>
      </c>
      <c r="L225">
        <v>201</v>
      </c>
      <c r="M225" t="s">
        <v>24</v>
      </c>
    </row>
    <row r="226" spans="1:13" x14ac:dyDescent="0.3">
      <c r="A226">
        <v>58</v>
      </c>
      <c r="B226" t="s">
        <v>12</v>
      </c>
      <c r="C226">
        <v>582</v>
      </c>
      <c r="D226" t="s">
        <v>13</v>
      </c>
      <c r="E226">
        <v>25</v>
      </c>
      <c r="F226" t="s">
        <v>12</v>
      </c>
      <c r="G226">
        <v>504000</v>
      </c>
      <c r="H226">
        <v>1</v>
      </c>
      <c r="I226">
        <v>138</v>
      </c>
      <c r="J226" t="s">
        <v>14</v>
      </c>
      <c r="K226" t="s">
        <v>26</v>
      </c>
      <c r="L226">
        <v>205</v>
      </c>
      <c r="M226" t="s">
        <v>24</v>
      </c>
    </row>
    <row r="227" spans="1:13" x14ac:dyDescent="0.3">
      <c r="A227">
        <v>75</v>
      </c>
      <c r="B227" t="s">
        <v>12</v>
      </c>
      <c r="C227">
        <v>675</v>
      </c>
      <c r="D227" t="s">
        <v>13</v>
      </c>
      <c r="E227">
        <v>60</v>
      </c>
      <c r="F227" t="s">
        <v>12</v>
      </c>
      <c r="G227">
        <v>265000</v>
      </c>
      <c r="H227">
        <v>1.4</v>
      </c>
      <c r="I227">
        <v>125</v>
      </c>
      <c r="J227" t="s">
        <v>15</v>
      </c>
      <c r="K227" t="s">
        <v>26</v>
      </c>
      <c r="L227">
        <v>205</v>
      </c>
      <c r="M227" t="s">
        <v>24</v>
      </c>
    </row>
    <row r="228" spans="1:13" x14ac:dyDescent="0.3">
      <c r="A228">
        <v>58</v>
      </c>
      <c r="B228" t="s">
        <v>13</v>
      </c>
      <c r="C228">
        <v>57</v>
      </c>
      <c r="D228" t="s">
        <v>12</v>
      </c>
      <c r="E228">
        <v>25</v>
      </c>
      <c r="F228" t="s">
        <v>12</v>
      </c>
      <c r="G228">
        <v>189000</v>
      </c>
      <c r="H228">
        <v>1.3</v>
      </c>
      <c r="I228">
        <v>132</v>
      </c>
      <c r="J228" t="s">
        <v>14</v>
      </c>
      <c r="K228" t="s">
        <v>25</v>
      </c>
      <c r="L228">
        <v>205</v>
      </c>
      <c r="M228" t="s">
        <v>24</v>
      </c>
    </row>
    <row r="229" spans="1:13" x14ac:dyDescent="0.3">
      <c r="A229">
        <v>55</v>
      </c>
      <c r="B229" t="s">
        <v>13</v>
      </c>
      <c r="C229">
        <v>2794</v>
      </c>
      <c r="D229" t="s">
        <v>12</v>
      </c>
      <c r="E229">
        <v>35</v>
      </c>
      <c r="F229" t="s">
        <v>13</v>
      </c>
      <c r="G229">
        <v>141000</v>
      </c>
      <c r="H229">
        <v>1</v>
      </c>
      <c r="I229">
        <v>140</v>
      </c>
      <c r="J229" t="s">
        <v>14</v>
      </c>
      <c r="K229" t="s">
        <v>26</v>
      </c>
      <c r="L229">
        <v>206</v>
      </c>
      <c r="M229" t="s">
        <v>24</v>
      </c>
    </row>
    <row r="230" spans="1:13" x14ac:dyDescent="0.3">
      <c r="A230">
        <v>65</v>
      </c>
      <c r="B230" t="s">
        <v>12</v>
      </c>
      <c r="C230">
        <v>56</v>
      </c>
      <c r="D230" t="s">
        <v>12</v>
      </c>
      <c r="E230">
        <v>25</v>
      </c>
      <c r="F230" t="s">
        <v>12</v>
      </c>
      <c r="G230">
        <v>237000</v>
      </c>
      <c r="H230">
        <v>5</v>
      </c>
      <c r="I230">
        <v>130</v>
      </c>
      <c r="J230" t="s">
        <v>15</v>
      </c>
      <c r="K230" t="s">
        <v>26</v>
      </c>
      <c r="L230">
        <v>207</v>
      </c>
      <c r="M230" t="s">
        <v>24</v>
      </c>
    </row>
    <row r="231" spans="1:13" x14ac:dyDescent="0.3">
      <c r="A231">
        <v>72</v>
      </c>
      <c r="B231" t="s">
        <v>12</v>
      </c>
      <c r="C231">
        <v>211</v>
      </c>
      <c r="D231" t="s">
        <v>12</v>
      </c>
      <c r="E231">
        <v>25</v>
      </c>
      <c r="F231" t="s">
        <v>12</v>
      </c>
      <c r="G231">
        <v>274000</v>
      </c>
      <c r="H231">
        <v>1.2</v>
      </c>
      <c r="I231">
        <v>134</v>
      </c>
      <c r="J231" t="s">
        <v>15</v>
      </c>
      <c r="K231" t="s">
        <v>26</v>
      </c>
      <c r="L231">
        <v>207</v>
      </c>
      <c r="M231" t="s">
        <v>24</v>
      </c>
    </row>
    <row r="232" spans="1:13" x14ac:dyDescent="0.3">
      <c r="A232">
        <v>60</v>
      </c>
      <c r="B232" t="s">
        <v>12</v>
      </c>
      <c r="C232">
        <v>166</v>
      </c>
      <c r="D232" t="s">
        <v>12</v>
      </c>
      <c r="E232">
        <v>30</v>
      </c>
      <c r="F232" t="s">
        <v>12</v>
      </c>
      <c r="G232">
        <v>62000</v>
      </c>
      <c r="H232">
        <v>1.7</v>
      </c>
      <c r="I232">
        <v>127</v>
      </c>
      <c r="J232" t="s">
        <v>15</v>
      </c>
      <c r="K232" t="s">
        <v>26</v>
      </c>
      <c r="L232">
        <v>207</v>
      </c>
      <c r="M232" t="s">
        <v>23</v>
      </c>
    </row>
    <row r="233" spans="1:13" x14ac:dyDescent="0.3">
      <c r="A233">
        <v>70</v>
      </c>
      <c r="B233" t="s">
        <v>12</v>
      </c>
      <c r="C233">
        <v>93</v>
      </c>
      <c r="D233" t="s">
        <v>12</v>
      </c>
      <c r="E233">
        <v>35</v>
      </c>
      <c r="F233" t="s">
        <v>12</v>
      </c>
      <c r="G233">
        <v>185000</v>
      </c>
      <c r="H233">
        <v>1.1000000000000001</v>
      </c>
      <c r="I233">
        <v>134</v>
      </c>
      <c r="J233" t="s">
        <v>14</v>
      </c>
      <c r="K233" t="s">
        <v>25</v>
      </c>
      <c r="L233">
        <v>208</v>
      </c>
      <c r="M233" t="s">
        <v>24</v>
      </c>
    </row>
    <row r="234" spans="1:13" x14ac:dyDescent="0.3">
      <c r="A234">
        <v>40</v>
      </c>
      <c r="B234" t="s">
        <v>13</v>
      </c>
      <c r="C234">
        <v>129</v>
      </c>
      <c r="D234" t="s">
        <v>12</v>
      </c>
      <c r="E234">
        <v>35</v>
      </c>
      <c r="F234" t="s">
        <v>12</v>
      </c>
      <c r="G234">
        <v>255000</v>
      </c>
      <c r="H234">
        <v>0.9</v>
      </c>
      <c r="I234">
        <v>137</v>
      </c>
      <c r="J234" t="s">
        <v>14</v>
      </c>
      <c r="K234" t="s">
        <v>26</v>
      </c>
      <c r="L234">
        <v>209</v>
      </c>
      <c r="M234" t="s">
        <v>24</v>
      </c>
    </row>
    <row r="235" spans="1:13" x14ac:dyDescent="0.3">
      <c r="A235">
        <v>53</v>
      </c>
      <c r="B235" t="s">
        <v>13</v>
      </c>
      <c r="C235">
        <v>707</v>
      </c>
      <c r="D235" t="s">
        <v>12</v>
      </c>
      <c r="E235">
        <v>38</v>
      </c>
      <c r="F235" t="s">
        <v>12</v>
      </c>
      <c r="G235">
        <v>330000</v>
      </c>
      <c r="H235">
        <v>1.4</v>
      </c>
      <c r="I235">
        <v>137</v>
      </c>
      <c r="J235" t="s">
        <v>14</v>
      </c>
      <c r="K235" t="s">
        <v>25</v>
      </c>
      <c r="L235">
        <v>209</v>
      </c>
      <c r="M235" t="s">
        <v>24</v>
      </c>
    </row>
    <row r="236" spans="1:13" x14ac:dyDescent="0.3">
      <c r="A236">
        <v>53</v>
      </c>
      <c r="B236" t="s">
        <v>13</v>
      </c>
      <c r="C236">
        <v>582</v>
      </c>
      <c r="D236" t="s">
        <v>12</v>
      </c>
      <c r="E236">
        <v>45</v>
      </c>
      <c r="F236" t="s">
        <v>12</v>
      </c>
      <c r="G236">
        <v>305000</v>
      </c>
      <c r="H236">
        <v>1.1000000000000001</v>
      </c>
      <c r="I236">
        <v>137</v>
      </c>
      <c r="J236" t="s">
        <v>14</v>
      </c>
      <c r="K236" t="s">
        <v>25</v>
      </c>
      <c r="L236">
        <v>209</v>
      </c>
      <c r="M236" t="s">
        <v>24</v>
      </c>
    </row>
    <row r="237" spans="1:13" x14ac:dyDescent="0.3">
      <c r="A237">
        <v>77</v>
      </c>
      <c r="B237" t="s">
        <v>13</v>
      </c>
      <c r="C237">
        <v>109</v>
      </c>
      <c r="D237" t="s">
        <v>12</v>
      </c>
      <c r="E237">
        <v>50</v>
      </c>
      <c r="F237" t="s">
        <v>13</v>
      </c>
      <c r="G237">
        <v>406000</v>
      </c>
      <c r="H237">
        <v>1.1000000000000001</v>
      </c>
      <c r="I237">
        <v>137</v>
      </c>
      <c r="J237" t="s">
        <v>14</v>
      </c>
      <c r="K237" t="s">
        <v>26</v>
      </c>
      <c r="L237">
        <v>209</v>
      </c>
      <c r="M237" t="s">
        <v>24</v>
      </c>
    </row>
    <row r="238" spans="1:13" x14ac:dyDescent="0.3">
      <c r="A238">
        <v>75</v>
      </c>
      <c r="B238" t="s">
        <v>12</v>
      </c>
      <c r="C238">
        <v>119</v>
      </c>
      <c r="D238" t="s">
        <v>12</v>
      </c>
      <c r="E238">
        <v>50</v>
      </c>
      <c r="F238" t="s">
        <v>13</v>
      </c>
      <c r="G238">
        <v>248000</v>
      </c>
      <c r="H238">
        <v>1.1000000000000001</v>
      </c>
      <c r="I238">
        <v>148</v>
      </c>
      <c r="J238" t="s">
        <v>14</v>
      </c>
      <c r="K238" t="s">
        <v>26</v>
      </c>
      <c r="L238">
        <v>209</v>
      </c>
      <c r="M238" t="s">
        <v>24</v>
      </c>
    </row>
    <row r="239" spans="1:13" x14ac:dyDescent="0.3">
      <c r="A239">
        <v>70</v>
      </c>
      <c r="B239" t="s">
        <v>12</v>
      </c>
      <c r="C239">
        <v>232</v>
      </c>
      <c r="D239" t="s">
        <v>12</v>
      </c>
      <c r="E239">
        <v>30</v>
      </c>
      <c r="F239" t="s">
        <v>12</v>
      </c>
      <c r="G239">
        <v>173000</v>
      </c>
      <c r="H239">
        <v>1.2</v>
      </c>
      <c r="I239">
        <v>132</v>
      </c>
      <c r="J239" t="s">
        <v>14</v>
      </c>
      <c r="K239" t="s">
        <v>26</v>
      </c>
      <c r="L239">
        <v>210</v>
      </c>
      <c r="M239" t="s">
        <v>24</v>
      </c>
    </row>
    <row r="240" spans="1:13" x14ac:dyDescent="0.3">
      <c r="A240">
        <v>65</v>
      </c>
      <c r="B240" t="s">
        <v>13</v>
      </c>
      <c r="C240">
        <v>720</v>
      </c>
      <c r="D240" t="s">
        <v>13</v>
      </c>
      <c r="E240">
        <v>40</v>
      </c>
      <c r="F240" t="s">
        <v>12</v>
      </c>
      <c r="G240">
        <v>257000</v>
      </c>
      <c r="H240">
        <v>1</v>
      </c>
      <c r="I240">
        <v>136</v>
      </c>
      <c r="J240" t="s">
        <v>15</v>
      </c>
      <c r="K240" t="s">
        <v>26</v>
      </c>
      <c r="L240">
        <v>210</v>
      </c>
      <c r="M240" t="s">
        <v>24</v>
      </c>
    </row>
    <row r="241" spans="1:13" x14ac:dyDescent="0.3">
      <c r="A241">
        <v>55</v>
      </c>
      <c r="B241" t="s">
        <v>13</v>
      </c>
      <c r="C241">
        <v>180</v>
      </c>
      <c r="D241" t="s">
        <v>12</v>
      </c>
      <c r="E241">
        <v>45</v>
      </c>
      <c r="F241" t="s">
        <v>12</v>
      </c>
      <c r="G241">
        <v>263358.03000000003</v>
      </c>
      <c r="H241">
        <v>1.18</v>
      </c>
      <c r="I241">
        <v>137</v>
      </c>
      <c r="J241" t="s">
        <v>14</v>
      </c>
      <c r="K241" t="s">
        <v>25</v>
      </c>
      <c r="L241">
        <v>211</v>
      </c>
      <c r="M241" t="s">
        <v>24</v>
      </c>
    </row>
    <row r="242" spans="1:13" x14ac:dyDescent="0.3">
      <c r="A242">
        <v>70</v>
      </c>
      <c r="B242" t="s">
        <v>12</v>
      </c>
      <c r="C242">
        <v>81</v>
      </c>
      <c r="D242" t="s">
        <v>13</v>
      </c>
      <c r="E242">
        <v>35</v>
      </c>
      <c r="F242" t="s">
        <v>13</v>
      </c>
      <c r="G242">
        <v>533000</v>
      </c>
      <c r="H242">
        <v>1.3</v>
      </c>
      <c r="I242">
        <v>139</v>
      </c>
      <c r="J242" t="s">
        <v>15</v>
      </c>
      <c r="K242" t="s">
        <v>26</v>
      </c>
      <c r="L242">
        <v>212</v>
      </c>
      <c r="M242" t="s">
        <v>24</v>
      </c>
    </row>
    <row r="243" spans="1:13" x14ac:dyDescent="0.3">
      <c r="A243">
        <v>65</v>
      </c>
      <c r="B243" t="s">
        <v>12</v>
      </c>
      <c r="C243">
        <v>582</v>
      </c>
      <c r="D243" t="s">
        <v>13</v>
      </c>
      <c r="E243">
        <v>30</v>
      </c>
      <c r="F243" t="s">
        <v>12</v>
      </c>
      <c r="G243">
        <v>249000</v>
      </c>
      <c r="H243">
        <v>1.3</v>
      </c>
      <c r="I243">
        <v>136</v>
      </c>
      <c r="J243" t="s">
        <v>14</v>
      </c>
      <c r="K243" t="s">
        <v>25</v>
      </c>
      <c r="L243">
        <v>212</v>
      </c>
      <c r="M243" t="s">
        <v>24</v>
      </c>
    </row>
    <row r="244" spans="1:13" x14ac:dyDescent="0.3">
      <c r="A244">
        <v>40</v>
      </c>
      <c r="B244" t="s">
        <v>12</v>
      </c>
      <c r="C244">
        <v>90</v>
      </c>
      <c r="D244" t="s">
        <v>12</v>
      </c>
      <c r="E244">
        <v>35</v>
      </c>
      <c r="F244" t="s">
        <v>12</v>
      </c>
      <c r="G244">
        <v>255000</v>
      </c>
      <c r="H244">
        <v>1.1000000000000001</v>
      </c>
      <c r="I244">
        <v>136</v>
      </c>
      <c r="J244" t="s">
        <v>14</v>
      </c>
      <c r="K244" t="s">
        <v>25</v>
      </c>
      <c r="L244">
        <v>212</v>
      </c>
      <c r="M244" t="s">
        <v>24</v>
      </c>
    </row>
    <row r="245" spans="1:13" x14ac:dyDescent="0.3">
      <c r="A245">
        <v>73</v>
      </c>
      <c r="B245" t="s">
        <v>13</v>
      </c>
      <c r="C245">
        <v>1185</v>
      </c>
      <c r="D245" t="s">
        <v>12</v>
      </c>
      <c r="E245">
        <v>40</v>
      </c>
      <c r="F245" t="s">
        <v>13</v>
      </c>
      <c r="G245">
        <v>220000</v>
      </c>
      <c r="H245">
        <v>0.9</v>
      </c>
      <c r="I245">
        <v>141</v>
      </c>
      <c r="J245" t="s">
        <v>15</v>
      </c>
      <c r="K245" t="s">
        <v>26</v>
      </c>
      <c r="L245">
        <v>213</v>
      </c>
      <c r="M245" t="s">
        <v>24</v>
      </c>
    </row>
    <row r="246" spans="1:13" x14ac:dyDescent="0.3">
      <c r="A246">
        <v>54</v>
      </c>
      <c r="B246" t="s">
        <v>12</v>
      </c>
      <c r="C246">
        <v>582</v>
      </c>
      <c r="D246" t="s">
        <v>13</v>
      </c>
      <c r="E246">
        <v>38</v>
      </c>
      <c r="F246" t="s">
        <v>12</v>
      </c>
      <c r="G246">
        <v>264000</v>
      </c>
      <c r="H246">
        <v>1.8</v>
      </c>
      <c r="I246">
        <v>134</v>
      </c>
      <c r="J246" t="s">
        <v>14</v>
      </c>
      <c r="K246" t="s">
        <v>26</v>
      </c>
      <c r="L246">
        <v>213</v>
      </c>
      <c r="M246" t="s">
        <v>24</v>
      </c>
    </row>
    <row r="247" spans="1:13" x14ac:dyDescent="0.3">
      <c r="A247">
        <v>61</v>
      </c>
      <c r="B247" t="s">
        <v>13</v>
      </c>
      <c r="C247">
        <v>80</v>
      </c>
      <c r="D247" t="s">
        <v>13</v>
      </c>
      <c r="E247">
        <v>38</v>
      </c>
      <c r="F247" t="s">
        <v>12</v>
      </c>
      <c r="G247">
        <v>282000</v>
      </c>
      <c r="H247">
        <v>1.4</v>
      </c>
      <c r="I247">
        <v>137</v>
      </c>
      <c r="J247" t="s">
        <v>14</v>
      </c>
      <c r="K247" t="s">
        <v>26</v>
      </c>
      <c r="L247">
        <v>213</v>
      </c>
      <c r="M247" t="s">
        <v>24</v>
      </c>
    </row>
    <row r="248" spans="1:13" x14ac:dyDescent="0.3">
      <c r="A248">
        <v>55</v>
      </c>
      <c r="B248" t="s">
        <v>12</v>
      </c>
      <c r="C248">
        <v>2017</v>
      </c>
      <c r="D248" t="s">
        <v>12</v>
      </c>
      <c r="E248">
        <v>25</v>
      </c>
      <c r="F248" t="s">
        <v>12</v>
      </c>
      <c r="G248">
        <v>314000</v>
      </c>
      <c r="H248">
        <v>1.1000000000000001</v>
      </c>
      <c r="I248">
        <v>138</v>
      </c>
      <c r="J248" t="s">
        <v>14</v>
      </c>
      <c r="K248" t="s">
        <v>26</v>
      </c>
      <c r="L248">
        <v>214</v>
      </c>
      <c r="M248" t="s">
        <v>23</v>
      </c>
    </row>
    <row r="249" spans="1:13" x14ac:dyDescent="0.3">
      <c r="A249">
        <v>64</v>
      </c>
      <c r="B249" t="s">
        <v>12</v>
      </c>
      <c r="C249">
        <v>143</v>
      </c>
      <c r="D249" t="s">
        <v>12</v>
      </c>
      <c r="E249">
        <v>25</v>
      </c>
      <c r="F249" t="s">
        <v>12</v>
      </c>
      <c r="G249">
        <v>246000</v>
      </c>
      <c r="H249">
        <v>2.4</v>
      </c>
      <c r="I249">
        <v>135</v>
      </c>
      <c r="J249" t="s">
        <v>14</v>
      </c>
      <c r="K249" t="s">
        <v>26</v>
      </c>
      <c r="L249">
        <v>214</v>
      </c>
      <c r="M249" t="s">
        <v>24</v>
      </c>
    </row>
    <row r="250" spans="1:13" x14ac:dyDescent="0.3">
      <c r="A250">
        <v>40</v>
      </c>
      <c r="B250" t="s">
        <v>12</v>
      </c>
      <c r="C250">
        <v>624</v>
      </c>
      <c r="D250" t="s">
        <v>12</v>
      </c>
      <c r="E250">
        <v>35</v>
      </c>
      <c r="F250" t="s">
        <v>12</v>
      </c>
      <c r="G250">
        <v>301000</v>
      </c>
      <c r="H250">
        <v>1</v>
      </c>
      <c r="I250">
        <v>142</v>
      </c>
      <c r="J250" t="s">
        <v>14</v>
      </c>
      <c r="K250" t="s">
        <v>25</v>
      </c>
      <c r="L250">
        <v>214</v>
      </c>
      <c r="M250" t="s">
        <v>24</v>
      </c>
    </row>
    <row r="251" spans="1:13" x14ac:dyDescent="0.3">
      <c r="A251">
        <v>53</v>
      </c>
      <c r="B251" t="s">
        <v>12</v>
      </c>
      <c r="C251">
        <v>207</v>
      </c>
      <c r="D251" t="s">
        <v>13</v>
      </c>
      <c r="E251">
        <v>40</v>
      </c>
      <c r="F251" t="s">
        <v>12</v>
      </c>
      <c r="G251">
        <v>223000</v>
      </c>
      <c r="H251">
        <v>1.2</v>
      </c>
      <c r="I251">
        <v>130</v>
      </c>
      <c r="J251" t="s">
        <v>15</v>
      </c>
      <c r="K251" t="s">
        <v>26</v>
      </c>
      <c r="L251">
        <v>214</v>
      </c>
      <c r="M251" t="s">
        <v>24</v>
      </c>
    </row>
    <row r="252" spans="1:13" x14ac:dyDescent="0.3">
      <c r="A252">
        <v>50</v>
      </c>
      <c r="B252" t="s">
        <v>12</v>
      </c>
      <c r="C252">
        <v>2522</v>
      </c>
      <c r="D252" t="s">
        <v>12</v>
      </c>
      <c r="E252">
        <v>30</v>
      </c>
      <c r="F252" t="s">
        <v>13</v>
      </c>
      <c r="G252">
        <v>404000</v>
      </c>
      <c r="H252">
        <v>0.5</v>
      </c>
      <c r="I252">
        <v>139</v>
      </c>
      <c r="J252" t="s">
        <v>15</v>
      </c>
      <c r="K252" t="s">
        <v>26</v>
      </c>
      <c r="L252">
        <v>214</v>
      </c>
      <c r="M252" t="s">
        <v>24</v>
      </c>
    </row>
    <row r="253" spans="1:13" x14ac:dyDescent="0.3">
      <c r="A253">
        <v>55</v>
      </c>
      <c r="B253" t="s">
        <v>12</v>
      </c>
      <c r="C253">
        <v>572</v>
      </c>
      <c r="D253" t="s">
        <v>13</v>
      </c>
      <c r="E253">
        <v>35</v>
      </c>
      <c r="F253" t="s">
        <v>12</v>
      </c>
      <c r="G253">
        <v>231000</v>
      </c>
      <c r="H253">
        <v>0.8</v>
      </c>
      <c r="I253">
        <v>143</v>
      </c>
      <c r="J253" t="s">
        <v>15</v>
      </c>
      <c r="K253" t="s">
        <v>26</v>
      </c>
      <c r="L253">
        <v>215</v>
      </c>
      <c r="M253" t="s">
        <v>24</v>
      </c>
    </row>
    <row r="254" spans="1:13" x14ac:dyDescent="0.3">
      <c r="A254">
        <v>50</v>
      </c>
      <c r="B254" t="s">
        <v>12</v>
      </c>
      <c r="C254">
        <v>245</v>
      </c>
      <c r="D254" t="s">
        <v>12</v>
      </c>
      <c r="E254">
        <v>45</v>
      </c>
      <c r="F254" t="s">
        <v>13</v>
      </c>
      <c r="G254">
        <v>274000</v>
      </c>
      <c r="H254">
        <v>1</v>
      </c>
      <c r="I254">
        <v>133</v>
      </c>
      <c r="J254" t="s">
        <v>14</v>
      </c>
      <c r="K254" t="s">
        <v>26</v>
      </c>
      <c r="L254">
        <v>215</v>
      </c>
      <c r="M254" t="s">
        <v>24</v>
      </c>
    </row>
    <row r="255" spans="1:13" x14ac:dyDescent="0.3">
      <c r="A255">
        <v>70</v>
      </c>
      <c r="B255" t="s">
        <v>12</v>
      </c>
      <c r="C255">
        <v>88</v>
      </c>
      <c r="D255" t="s">
        <v>13</v>
      </c>
      <c r="E255">
        <v>35</v>
      </c>
      <c r="F255" t="s">
        <v>13</v>
      </c>
      <c r="G255">
        <v>236000</v>
      </c>
      <c r="H255">
        <v>1.2</v>
      </c>
      <c r="I255">
        <v>132</v>
      </c>
      <c r="J255" t="s">
        <v>15</v>
      </c>
      <c r="K255" t="s">
        <v>26</v>
      </c>
      <c r="L255">
        <v>215</v>
      </c>
      <c r="M255" t="s">
        <v>24</v>
      </c>
    </row>
    <row r="256" spans="1:13" x14ac:dyDescent="0.3">
      <c r="A256">
        <v>53</v>
      </c>
      <c r="B256" t="s">
        <v>13</v>
      </c>
      <c r="C256">
        <v>446</v>
      </c>
      <c r="D256" t="s">
        <v>12</v>
      </c>
      <c r="E256">
        <v>60</v>
      </c>
      <c r="F256" t="s">
        <v>13</v>
      </c>
      <c r="G256">
        <v>263358.03000000003</v>
      </c>
      <c r="H256">
        <v>1</v>
      </c>
      <c r="I256">
        <v>139</v>
      </c>
      <c r="J256" t="s">
        <v>14</v>
      </c>
      <c r="K256" t="s">
        <v>26</v>
      </c>
      <c r="L256">
        <v>215</v>
      </c>
      <c r="M256" t="s">
        <v>24</v>
      </c>
    </row>
    <row r="257" spans="1:13" x14ac:dyDescent="0.3">
      <c r="A257">
        <v>52</v>
      </c>
      <c r="B257" t="s">
        <v>13</v>
      </c>
      <c r="C257">
        <v>191</v>
      </c>
      <c r="D257" t="s">
        <v>13</v>
      </c>
      <c r="E257">
        <v>30</v>
      </c>
      <c r="F257" t="s">
        <v>13</v>
      </c>
      <c r="G257">
        <v>334000</v>
      </c>
      <c r="H257">
        <v>1</v>
      </c>
      <c r="I257">
        <v>142</v>
      </c>
      <c r="J257" t="s">
        <v>14</v>
      </c>
      <c r="K257" t="s">
        <v>25</v>
      </c>
      <c r="L257">
        <v>216</v>
      </c>
      <c r="M257" t="s">
        <v>24</v>
      </c>
    </row>
    <row r="258" spans="1:13" x14ac:dyDescent="0.3">
      <c r="A258">
        <v>65</v>
      </c>
      <c r="B258" t="s">
        <v>12</v>
      </c>
      <c r="C258">
        <v>326</v>
      </c>
      <c r="D258" t="s">
        <v>12</v>
      </c>
      <c r="E258">
        <v>38</v>
      </c>
      <c r="F258" t="s">
        <v>12</v>
      </c>
      <c r="G258">
        <v>294000</v>
      </c>
      <c r="H258">
        <v>1.7</v>
      </c>
      <c r="I258">
        <v>139</v>
      </c>
      <c r="J258" t="s">
        <v>15</v>
      </c>
      <c r="K258" t="s">
        <v>26</v>
      </c>
      <c r="L258">
        <v>220</v>
      </c>
      <c r="M258" t="s">
        <v>24</v>
      </c>
    </row>
    <row r="259" spans="1:13" x14ac:dyDescent="0.3">
      <c r="A259">
        <v>58</v>
      </c>
      <c r="B259" t="s">
        <v>12</v>
      </c>
      <c r="C259">
        <v>132</v>
      </c>
      <c r="D259" t="s">
        <v>13</v>
      </c>
      <c r="E259">
        <v>38</v>
      </c>
      <c r="F259" t="s">
        <v>13</v>
      </c>
      <c r="G259">
        <v>253000</v>
      </c>
      <c r="H259">
        <v>1</v>
      </c>
      <c r="I259">
        <v>139</v>
      </c>
      <c r="J259" t="s">
        <v>14</v>
      </c>
      <c r="K259" t="s">
        <v>26</v>
      </c>
      <c r="L259">
        <v>230</v>
      </c>
      <c r="M259" t="s">
        <v>24</v>
      </c>
    </row>
    <row r="260" spans="1:13" x14ac:dyDescent="0.3">
      <c r="A260">
        <v>45</v>
      </c>
      <c r="B260" t="s">
        <v>13</v>
      </c>
      <c r="C260">
        <v>66</v>
      </c>
      <c r="D260" t="s">
        <v>13</v>
      </c>
      <c r="E260">
        <v>25</v>
      </c>
      <c r="F260" t="s">
        <v>12</v>
      </c>
      <c r="G260">
        <v>233000</v>
      </c>
      <c r="H260">
        <v>0.8</v>
      </c>
      <c r="I260">
        <v>135</v>
      </c>
      <c r="J260" t="s">
        <v>14</v>
      </c>
      <c r="K260" t="s">
        <v>26</v>
      </c>
      <c r="L260">
        <v>230</v>
      </c>
      <c r="M260" t="s">
        <v>24</v>
      </c>
    </row>
    <row r="261" spans="1:13" x14ac:dyDescent="0.3">
      <c r="A261">
        <v>53</v>
      </c>
      <c r="B261" t="s">
        <v>12</v>
      </c>
      <c r="C261">
        <v>56</v>
      </c>
      <c r="D261" t="s">
        <v>12</v>
      </c>
      <c r="E261">
        <v>50</v>
      </c>
      <c r="F261" t="s">
        <v>12</v>
      </c>
      <c r="G261">
        <v>308000</v>
      </c>
      <c r="H261">
        <v>0.7</v>
      </c>
      <c r="I261">
        <v>135</v>
      </c>
      <c r="J261" t="s">
        <v>14</v>
      </c>
      <c r="K261" t="s">
        <v>25</v>
      </c>
      <c r="L261">
        <v>231</v>
      </c>
      <c r="M261" t="s">
        <v>24</v>
      </c>
    </row>
    <row r="262" spans="1:13" x14ac:dyDescent="0.3">
      <c r="A262">
        <v>55</v>
      </c>
      <c r="B262" t="s">
        <v>12</v>
      </c>
      <c r="C262">
        <v>66</v>
      </c>
      <c r="D262" t="s">
        <v>12</v>
      </c>
      <c r="E262">
        <v>40</v>
      </c>
      <c r="F262" t="s">
        <v>12</v>
      </c>
      <c r="G262">
        <v>203000</v>
      </c>
      <c r="H262">
        <v>1</v>
      </c>
      <c r="I262">
        <v>138</v>
      </c>
      <c r="J262" t="s">
        <v>14</v>
      </c>
      <c r="K262" t="s">
        <v>26</v>
      </c>
      <c r="L262">
        <v>233</v>
      </c>
      <c r="M262" t="s">
        <v>24</v>
      </c>
    </row>
    <row r="263" spans="1:13" x14ac:dyDescent="0.3">
      <c r="A263">
        <v>62</v>
      </c>
      <c r="B263" t="s">
        <v>13</v>
      </c>
      <c r="C263">
        <v>655</v>
      </c>
      <c r="D263" t="s">
        <v>12</v>
      </c>
      <c r="E263">
        <v>40</v>
      </c>
      <c r="F263" t="s">
        <v>12</v>
      </c>
      <c r="G263">
        <v>283000</v>
      </c>
      <c r="H263">
        <v>0.7</v>
      </c>
      <c r="I263">
        <v>133</v>
      </c>
      <c r="J263" t="s">
        <v>15</v>
      </c>
      <c r="K263" t="s">
        <v>26</v>
      </c>
      <c r="L263">
        <v>233</v>
      </c>
      <c r="M263" t="s">
        <v>24</v>
      </c>
    </row>
    <row r="264" spans="1:13" x14ac:dyDescent="0.3">
      <c r="A264">
        <v>65</v>
      </c>
      <c r="B264" t="s">
        <v>13</v>
      </c>
      <c r="C264">
        <v>258</v>
      </c>
      <c r="D264" t="s">
        <v>13</v>
      </c>
      <c r="E264">
        <v>25</v>
      </c>
      <c r="F264" t="s">
        <v>12</v>
      </c>
      <c r="G264">
        <v>198000</v>
      </c>
      <c r="H264">
        <v>1.4</v>
      </c>
      <c r="I264">
        <v>129</v>
      </c>
      <c r="J264" t="s">
        <v>14</v>
      </c>
      <c r="K264" t="s">
        <v>26</v>
      </c>
      <c r="L264">
        <v>235</v>
      </c>
      <c r="M264" t="s">
        <v>23</v>
      </c>
    </row>
    <row r="265" spans="1:13" x14ac:dyDescent="0.3">
      <c r="A265">
        <v>68</v>
      </c>
      <c r="B265" t="s">
        <v>13</v>
      </c>
      <c r="C265">
        <v>157</v>
      </c>
      <c r="D265" t="s">
        <v>13</v>
      </c>
      <c r="E265">
        <v>60</v>
      </c>
      <c r="F265" t="s">
        <v>12</v>
      </c>
      <c r="G265">
        <v>208000</v>
      </c>
      <c r="H265">
        <v>1</v>
      </c>
      <c r="I265">
        <v>140</v>
      </c>
      <c r="J265" t="s">
        <v>15</v>
      </c>
      <c r="K265" t="s">
        <v>26</v>
      </c>
      <c r="L265">
        <v>237</v>
      </c>
      <c r="M265" t="s">
        <v>24</v>
      </c>
    </row>
    <row r="266" spans="1:13" x14ac:dyDescent="0.3">
      <c r="A266">
        <v>61</v>
      </c>
      <c r="B266" t="s">
        <v>12</v>
      </c>
      <c r="C266">
        <v>582</v>
      </c>
      <c r="D266" t="s">
        <v>13</v>
      </c>
      <c r="E266">
        <v>38</v>
      </c>
      <c r="F266" t="s">
        <v>12</v>
      </c>
      <c r="G266">
        <v>147000</v>
      </c>
      <c r="H266">
        <v>1.2</v>
      </c>
      <c r="I266">
        <v>141</v>
      </c>
      <c r="J266" t="s">
        <v>14</v>
      </c>
      <c r="K266" t="s">
        <v>26</v>
      </c>
      <c r="L266">
        <v>237</v>
      </c>
      <c r="M266" t="s">
        <v>24</v>
      </c>
    </row>
    <row r="267" spans="1:13" x14ac:dyDescent="0.3">
      <c r="A267">
        <v>50</v>
      </c>
      <c r="B267" t="s">
        <v>13</v>
      </c>
      <c r="C267">
        <v>298</v>
      </c>
      <c r="D267" t="s">
        <v>12</v>
      </c>
      <c r="E267">
        <v>35</v>
      </c>
      <c r="F267" t="s">
        <v>12</v>
      </c>
      <c r="G267">
        <v>362000</v>
      </c>
      <c r="H267">
        <v>0.9</v>
      </c>
      <c r="I267">
        <v>140</v>
      </c>
      <c r="J267" t="s">
        <v>14</v>
      </c>
      <c r="K267" t="s">
        <v>25</v>
      </c>
      <c r="L267">
        <v>240</v>
      </c>
      <c r="M267" t="s">
        <v>24</v>
      </c>
    </row>
    <row r="268" spans="1:13" x14ac:dyDescent="0.3">
      <c r="A268">
        <v>55</v>
      </c>
      <c r="B268" t="s">
        <v>12</v>
      </c>
      <c r="C268">
        <v>1199</v>
      </c>
      <c r="D268" t="s">
        <v>12</v>
      </c>
      <c r="E268">
        <v>20</v>
      </c>
      <c r="F268" t="s">
        <v>12</v>
      </c>
      <c r="G268">
        <v>263358.03000000003</v>
      </c>
      <c r="H268">
        <v>1.83</v>
      </c>
      <c r="I268">
        <v>134</v>
      </c>
      <c r="J268" t="s">
        <v>14</v>
      </c>
      <c r="K268" t="s">
        <v>25</v>
      </c>
      <c r="L268">
        <v>241</v>
      </c>
      <c r="M268" t="s">
        <v>23</v>
      </c>
    </row>
    <row r="269" spans="1:13" x14ac:dyDescent="0.3">
      <c r="A269">
        <v>56</v>
      </c>
      <c r="B269" t="s">
        <v>13</v>
      </c>
      <c r="C269">
        <v>135</v>
      </c>
      <c r="D269" t="s">
        <v>13</v>
      </c>
      <c r="E269">
        <v>38</v>
      </c>
      <c r="F269" t="s">
        <v>12</v>
      </c>
      <c r="G269">
        <v>133000</v>
      </c>
      <c r="H269">
        <v>1.7</v>
      </c>
      <c r="I269">
        <v>140</v>
      </c>
      <c r="J269" t="s">
        <v>14</v>
      </c>
      <c r="K269" t="s">
        <v>26</v>
      </c>
      <c r="L269">
        <v>244</v>
      </c>
      <c r="M269" t="s">
        <v>24</v>
      </c>
    </row>
    <row r="270" spans="1:13" x14ac:dyDescent="0.3">
      <c r="A270">
        <v>45</v>
      </c>
      <c r="B270" t="s">
        <v>12</v>
      </c>
      <c r="C270">
        <v>582</v>
      </c>
      <c r="D270" t="s">
        <v>13</v>
      </c>
      <c r="E270">
        <v>38</v>
      </c>
      <c r="F270" t="s">
        <v>12</v>
      </c>
      <c r="G270">
        <v>302000</v>
      </c>
      <c r="H270">
        <v>0.9</v>
      </c>
      <c r="I270">
        <v>140</v>
      </c>
      <c r="J270" t="s">
        <v>15</v>
      </c>
      <c r="K270" t="s">
        <v>26</v>
      </c>
      <c r="L270">
        <v>244</v>
      </c>
      <c r="M270" t="s">
        <v>24</v>
      </c>
    </row>
    <row r="271" spans="1:13" x14ac:dyDescent="0.3">
      <c r="A271">
        <v>40</v>
      </c>
      <c r="B271" t="s">
        <v>12</v>
      </c>
      <c r="C271">
        <v>582</v>
      </c>
      <c r="D271" t="s">
        <v>13</v>
      </c>
      <c r="E271">
        <v>35</v>
      </c>
      <c r="F271" t="s">
        <v>12</v>
      </c>
      <c r="G271">
        <v>222000</v>
      </c>
      <c r="H271">
        <v>1</v>
      </c>
      <c r="I271">
        <v>132</v>
      </c>
      <c r="J271" t="s">
        <v>14</v>
      </c>
      <c r="K271" t="s">
        <v>26</v>
      </c>
      <c r="L271">
        <v>244</v>
      </c>
      <c r="M271" t="s">
        <v>24</v>
      </c>
    </row>
    <row r="272" spans="1:13" x14ac:dyDescent="0.3">
      <c r="A272">
        <v>44</v>
      </c>
      <c r="B272" t="s">
        <v>12</v>
      </c>
      <c r="C272">
        <v>582</v>
      </c>
      <c r="D272" t="s">
        <v>13</v>
      </c>
      <c r="E272">
        <v>30</v>
      </c>
      <c r="F272" t="s">
        <v>13</v>
      </c>
      <c r="G272">
        <v>263358.03000000003</v>
      </c>
      <c r="H272">
        <v>1.6</v>
      </c>
      <c r="I272">
        <v>130</v>
      </c>
      <c r="J272" t="s">
        <v>14</v>
      </c>
      <c r="K272" t="s">
        <v>25</v>
      </c>
      <c r="L272">
        <v>244</v>
      </c>
      <c r="M272" t="s">
        <v>24</v>
      </c>
    </row>
    <row r="273" spans="1:13" x14ac:dyDescent="0.3">
      <c r="A273">
        <v>51</v>
      </c>
      <c r="B273" t="s">
        <v>12</v>
      </c>
      <c r="C273">
        <v>582</v>
      </c>
      <c r="D273" t="s">
        <v>13</v>
      </c>
      <c r="E273">
        <v>40</v>
      </c>
      <c r="F273" t="s">
        <v>12</v>
      </c>
      <c r="G273">
        <v>221000</v>
      </c>
      <c r="H273">
        <v>0.9</v>
      </c>
      <c r="I273">
        <v>134</v>
      </c>
      <c r="J273" t="s">
        <v>15</v>
      </c>
      <c r="K273" t="s">
        <v>26</v>
      </c>
      <c r="L273">
        <v>244</v>
      </c>
      <c r="M273" t="s">
        <v>24</v>
      </c>
    </row>
    <row r="274" spans="1:13" x14ac:dyDescent="0.3">
      <c r="A274">
        <v>67</v>
      </c>
      <c r="B274" t="s">
        <v>12</v>
      </c>
      <c r="C274">
        <v>213</v>
      </c>
      <c r="D274" t="s">
        <v>12</v>
      </c>
      <c r="E274">
        <v>38</v>
      </c>
      <c r="F274" t="s">
        <v>12</v>
      </c>
      <c r="G274">
        <v>215000</v>
      </c>
      <c r="H274">
        <v>1.2</v>
      </c>
      <c r="I274">
        <v>133</v>
      </c>
      <c r="J274" t="s">
        <v>15</v>
      </c>
      <c r="K274" t="s">
        <v>26</v>
      </c>
      <c r="L274">
        <v>245</v>
      </c>
      <c r="M274" t="s">
        <v>24</v>
      </c>
    </row>
    <row r="275" spans="1:13" x14ac:dyDescent="0.3">
      <c r="A275">
        <v>42</v>
      </c>
      <c r="B275" t="s">
        <v>12</v>
      </c>
      <c r="C275">
        <v>64</v>
      </c>
      <c r="D275" t="s">
        <v>12</v>
      </c>
      <c r="E275">
        <v>40</v>
      </c>
      <c r="F275" t="s">
        <v>12</v>
      </c>
      <c r="G275">
        <v>189000</v>
      </c>
      <c r="H275">
        <v>0.7</v>
      </c>
      <c r="I275">
        <v>140</v>
      </c>
      <c r="J275" t="s">
        <v>14</v>
      </c>
      <c r="K275" t="s">
        <v>26</v>
      </c>
      <c r="L275">
        <v>245</v>
      </c>
      <c r="M275" t="s">
        <v>24</v>
      </c>
    </row>
    <row r="276" spans="1:13" x14ac:dyDescent="0.3">
      <c r="A276">
        <v>60</v>
      </c>
      <c r="B276" t="s">
        <v>13</v>
      </c>
      <c r="C276">
        <v>257</v>
      </c>
      <c r="D276" t="s">
        <v>13</v>
      </c>
      <c r="E276">
        <v>30</v>
      </c>
      <c r="F276" t="s">
        <v>12</v>
      </c>
      <c r="G276">
        <v>150000</v>
      </c>
      <c r="H276">
        <v>1</v>
      </c>
      <c r="I276">
        <v>137</v>
      </c>
      <c r="J276" t="s">
        <v>14</v>
      </c>
      <c r="K276" t="s">
        <v>25</v>
      </c>
      <c r="L276">
        <v>245</v>
      </c>
      <c r="M276" t="s">
        <v>24</v>
      </c>
    </row>
    <row r="277" spans="1:13" x14ac:dyDescent="0.3">
      <c r="A277">
        <v>45</v>
      </c>
      <c r="B277" t="s">
        <v>12</v>
      </c>
      <c r="C277">
        <v>582</v>
      </c>
      <c r="D277" t="s">
        <v>12</v>
      </c>
      <c r="E277">
        <v>38</v>
      </c>
      <c r="F277" t="s">
        <v>13</v>
      </c>
      <c r="G277">
        <v>422000</v>
      </c>
      <c r="H277">
        <v>0.8</v>
      </c>
      <c r="I277">
        <v>137</v>
      </c>
      <c r="J277" t="s">
        <v>15</v>
      </c>
      <c r="K277" t="s">
        <v>26</v>
      </c>
      <c r="L277">
        <v>245</v>
      </c>
      <c r="M277" t="s">
        <v>24</v>
      </c>
    </row>
    <row r="278" spans="1:13" x14ac:dyDescent="0.3">
      <c r="A278">
        <v>70</v>
      </c>
      <c r="B278" t="s">
        <v>12</v>
      </c>
      <c r="C278">
        <v>618</v>
      </c>
      <c r="D278" t="s">
        <v>12</v>
      </c>
      <c r="E278">
        <v>35</v>
      </c>
      <c r="F278" t="s">
        <v>12</v>
      </c>
      <c r="G278">
        <v>327000</v>
      </c>
      <c r="H278">
        <v>1.1000000000000001</v>
      </c>
      <c r="I278">
        <v>142</v>
      </c>
      <c r="J278" t="s">
        <v>15</v>
      </c>
      <c r="K278" t="s">
        <v>26</v>
      </c>
      <c r="L278">
        <v>245</v>
      </c>
      <c r="M278" t="s">
        <v>24</v>
      </c>
    </row>
    <row r="279" spans="1:13" x14ac:dyDescent="0.3">
      <c r="A279">
        <v>70</v>
      </c>
      <c r="B279" t="s">
        <v>12</v>
      </c>
      <c r="C279">
        <v>582</v>
      </c>
      <c r="D279" t="s">
        <v>13</v>
      </c>
      <c r="E279">
        <v>38</v>
      </c>
      <c r="F279" t="s">
        <v>12</v>
      </c>
      <c r="G279">
        <v>25100</v>
      </c>
      <c r="H279">
        <v>1.1000000000000001</v>
      </c>
      <c r="I279">
        <v>140</v>
      </c>
      <c r="J279" t="s">
        <v>14</v>
      </c>
      <c r="K279" t="s">
        <v>26</v>
      </c>
      <c r="L279">
        <v>246</v>
      </c>
      <c r="M279" t="s">
        <v>24</v>
      </c>
    </row>
    <row r="280" spans="1:13" x14ac:dyDescent="0.3">
      <c r="A280">
        <v>50</v>
      </c>
      <c r="B280" t="s">
        <v>13</v>
      </c>
      <c r="C280">
        <v>1051</v>
      </c>
      <c r="D280" t="s">
        <v>13</v>
      </c>
      <c r="E280">
        <v>30</v>
      </c>
      <c r="F280" t="s">
        <v>12</v>
      </c>
      <c r="G280">
        <v>232000</v>
      </c>
      <c r="H280">
        <v>0.7</v>
      </c>
      <c r="I280">
        <v>136</v>
      </c>
      <c r="J280" t="s">
        <v>15</v>
      </c>
      <c r="K280" t="s">
        <v>26</v>
      </c>
      <c r="L280">
        <v>246</v>
      </c>
      <c r="M280" t="s">
        <v>24</v>
      </c>
    </row>
    <row r="281" spans="1:13" x14ac:dyDescent="0.3">
      <c r="A281">
        <v>55</v>
      </c>
      <c r="B281" t="s">
        <v>12</v>
      </c>
      <c r="C281">
        <v>84</v>
      </c>
      <c r="D281" t="s">
        <v>13</v>
      </c>
      <c r="E281">
        <v>38</v>
      </c>
      <c r="F281" t="s">
        <v>12</v>
      </c>
      <c r="G281">
        <v>451000</v>
      </c>
      <c r="H281">
        <v>1.3</v>
      </c>
      <c r="I281">
        <v>136</v>
      </c>
      <c r="J281" t="s">
        <v>15</v>
      </c>
      <c r="K281" t="s">
        <v>26</v>
      </c>
      <c r="L281">
        <v>246</v>
      </c>
      <c r="M281" t="s">
        <v>24</v>
      </c>
    </row>
    <row r="282" spans="1:13" x14ac:dyDescent="0.3">
      <c r="A282">
        <v>70</v>
      </c>
      <c r="B282" t="s">
        <v>12</v>
      </c>
      <c r="C282">
        <v>2695</v>
      </c>
      <c r="D282" t="s">
        <v>13</v>
      </c>
      <c r="E282">
        <v>40</v>
      </c>
      <c r="F282" t="s">
        <v>12</v>
      </c>
      <c r="G282">
        <v>241000</v>
      </c>
      <c r="H282">
        <v>1</v>
      </c>
      <c r="I282">
        <v>137</v>
      </c>
      <c r="J282" t="s">
        <v>14</v>
      </c>
      <c r="K282" t="s">
        <v>26</v>
      </c>
      <c r="L282">
        <v>247</v>
      </c>
      <c r="M282" t="s">
        <v>24</v>
      </c>
    </row>
    <row r="283" spans="1:13" x14ac:dyDescent="0.3">
      <c r="A283">
        <v>70</v>
      </c>
      <c r="B283" t="s">
        <v>12</v>
      </c>
      <c r="C283">
        <v>582</v>
      </c>
      <c r="D283" t="s">
        <v>12</v>
      </c>
      <c r="E283">
        <v>40</v>
      </c>
      <c r="F283" t="s">
        <v>12</v>
      </c>
      <c r="G283">
        <v>51000</v>
      </c>
      <c r="H283">
        <v>2.7</v>
      </c>
      <c r="I283">
        <v>136</v>
      </c>
      <c r="J283" t="s">
        <v>14</v>
      </c>
      <c r="K283" t="s">
        <v>25</v>
      </c>
      <c r="L283">
        <v>250</v>
      </c>
      <c r="M283" t="s">
        <v>24</v>
      </c>
    </row>
    <row r="284" spans="1:13" x14ac:dyDescent="0.3">
      <c r="A284">
        <v>42</v>
      </c>
      <c r="B284" t="s">
        <v>12</v>
      </c>
      <c r="C284">
        <v>64</v>
      </c>
      <c r="D284" t="s">
        <v>12</v>
      </c>
      <c r="E284">
        <v>30</v>
      </c>
      <c r="F284" t="s">
        <v>12</v>
      </c>
      <c r="G284">
        <v>215000</v>
      </c>
      <c r="H284">
        <v>3.8</v>
      </c>
      <c r="I284">
        <v>128</v>
      </c>
      <c r="J284" t="s">
        <v>14</v>
      </c>
      <c r="K284" t="s">
        <v>25</v>
      </c>
      <c r="L284">
        <v>250</v>
      </c>
      <c r="M284" t="s">
        <v>24</v>
      </c>
    </row>
    <row r="285" spans="1:13" x14ac:dyDescent="0.3">
      <c r="A285">
        <v>65</v>
      </c>
      <c r="B285" t="s">
        <v>12</v>
      </c>
      <c r="C285">
        <v>1688</v>
      </c>
      <c r="D285" t="s">
        <v>12</v>
      </c>
      <c r="E285">
        <v>38</v>
      </c>
      <c r="F285" t="s">
        <v>12</v>
      </c>
      <c r="G285">
        <v>263358.03000000003</v>
      </c>
      <c r="H285">
        <v>1.1000000000000001</v>
      </c>
      <c r="I285">
        <v>138</v>
      </c>
      <c r="J285" t="s">
        <v>14</v>
      </c>
      <c r="K285" t="s">
        <v>25</v>
      </c>
      <c r="L285">
        <v>250</v>
      </c>
      <c r="M285" t="s">
        <v>24</v>
      </c>
    </row>
    <row r="286" spans="1:13" x14ac:dyDescent="0.3">
      <c r="A286">
        <v>50</v>
      </c>
      <c r="B286" t="s">
        <v>13</v>
      </c>
      <c r="C286">
        <v>54</v>
      </c>
      <c r="D286" t="s">
        <v>12</v>
      </c>
      <c r="E286">
        <v>40</v>
      </c>
      <c r="F286" t="s">
        <v>12</v>
      </c>
      <c r="G286">
        <v>279000</v>
      </c>
      <c r="H286">
        <v>0.8</v>
      </c>
      <c r="I286">
        <v>141</v>
      </c>
      <c r="J286" t="s">
        <v>14</v>
      </c>
      <c r="K286" t="s">
        <v>26</v>
      </c>
      <c r="L286">
        <v>250</v>
      </c>
      <c r="M286" t="s">
        <v>24</v>
      </c>
    </row>
    <row r="287" spans="1:13" x14ac:dyDescent="0.3">
      <c r="A287">
        <v>55</v>
      </c>
      <c r="B287" t="s">
        <v>13</v>
      </c>
      <c r="C287">
        <v>170</v>
      </c>
      <c r="D287" t="s">
        <v>13</v>
      </c>
      <c r="E287">
        <v>40</v>
      </c>
      <c r="F287" t="s">
        <v>12</v>
      </c>
      <c r="G287">
        <v>336000</v>
      </c>
      <c r="H287">
        <v>1.2</v>
      </c>
      <c r="I287">
        <v>135</v>
      </c>
      <c r="J287" t="s">
        <v>14</v>
      </c>
      <c r="K287" t="s">
        <v>26</v>
      </c>
      <c r="L287">
        <v>250</v>
      </c>
      <c r="M287" t="s">
        <v>24</v>
      </c>
    </row>
    <row r="288" spans="1:13" x14ac:dyDescent="0.3">
      <c r="A288">
        <v>60</v>
      </c>
      <c r="B288" t="s">
        <v>12</v>
      </c>
      <c r="C288">
        <v>253</v>
      </c>
      <c r="D288" t="s">
        <v>12</v>
      </c>
      <c r="E288">
        <v>35</v>
      </c>
      <c r="F288" t="s">
        <v>12</v>
      </c>
      <c r="G288">
        <v>279000</v>
      </c>
      <c r="H288">
        <v>1.7</v>
      </c>
      <c r="I288">
        <v>140</v>
      </c>
      <c r="J288" t="s">
        <v>14</v>
      </c>
      <c r="K288" t="s">
        <v>26</v>
      </c>
      <c r="L288">
        <v>250</v>
      </c>
      <c r="M288" t="s">
        <v>24</v>
      </c>
    </row>
    <row r="289" spans="1:13" x14ac:dyDescent="0.3">
      <c r="A289">
        <v>45</v>
      </c>
      <c r="B289" t="s">
        <v>12</v>
      </c>
      <c r="C289">
        <v>582</v>
      </c>
      <c r="D289" t="s">
        <v>13</v>
      </c>
      <c r="E289">
        <v>55</v>
      </c>
      <c r="F289" t="s">
        <v>12</v>
      </c>
      <c r="G289">
        <v>543000</v>
      </c>
      <c r="H289">
        <v>1</v>
      </c>
      <c r="I289">
        <v>132</v>
      </c>
      <c r="J289" t="s">
        <v>15</v>
      </c>
      <c r="K289" t="s">
        <v>26</v>
      </c>
      <c r="L289">
        <v>250</v>
      </c>
      <c r="M289" t="s">
        <v>24</v>
      </c>
    </row>
    <row r="290" spans="1:13" x14ac:dyDescent="0.3">
      <c r="A290">
        <v>65</v>
      </c>
      <c r="B290" t="s">
        <v>12</v>
      </c>
      <c r="C290">
        <v>892</v>
      </c>
      <c r="D290" t="s">
        <v>13</v>
      </c>
      <c r="E290">
        <v>35</v>
      </c>
      <c r="F290" t="s">
        <v>12</v>
      </c>
      <c r="G290">
        <v>263358.03000000003</v>
      </c>
      <c r="H290">
        <v>1.1000000000000001</v>
      </c>
      <c r="I290">
        <v>142</v>
      </c>
      <c r="J290" t="s">
        <v>15</v>
      </c>
      <c r="K290" t="s">
        <v>26</v>
      </c>
      <c r="L290">
        <v>256</v>
      </c>
      <c r="M290" t="s">
        <v>24</v>
      </c>
    </row>
    <row r="291" spans="1:13" x14ac:dyDescent="0.3">
      <c r="A291">
        <v>90</v>
      </c>
      <c r="B291" t="s">
        <v>13</v>
      </c>
      <c r="C291">
        <v>337</v>
      </c>
      <c r="D291" t="s">
        <v>12</v>
      </c>
      <c r="E291">
        <v>38</v>
      </c>
      <c r="F291" t="s">
        <v>12</v>
      </c>
      <c r="G291">
        <v>390000</v>
      </c>
      <c r="H291">
        <v>0.9</v>
      </c>
      <c r="I291">
        <v>144</v>
      </c>
      <c r="J291" t="s">
        <v>15</v>
      </c>
      <c r="K291" t="s">
        <v>26</v>
      </c>
      <c r="L291">
        <v>256</v>
      </c>
      <c r="M291" t="s">
        <v>24</v>
      </c>
    </row>
    <row r="292" spans="1:13" x14ac:dyDescent="0.3">
      <c r="A292">
        <v>45</v>
      </c>
      <c r="B292" t="s">
        <v>12</v>
      </c>
      <c r="C292">
        <v>615</v>
      </c>
      <c r="D292" t="s">
        <v>13</v>
      </c>
      <c r="E292">
        <v>55</v>
      </c>
      <c r="F292" t="s">
        <v>12</v>
      </c>
      <c r="G292">
        <v>222000</v>
      </c>
      <c r="H292">
        <v>0.8</v>
      </c>
      <c r="I292">
        <v>141</v>
      </c>
      <c r="J292" t="s">
        <v>15</v>
      </c>
      <c r="K292" t="s">
        <v>26</v>
      </c>
      <c r="L292">
        <v>257</v>
      </c>
      <c r="M292" t="s">
        <v>24</v>
      </c>
    </row>
    <row r="293" spans="1:13" x14ac:dyDescent="0.3">
      <c r="A293">
        <v>60</v>
      </c>
      <c r="B293" t="s">
        <v>12</v>
      </c>
      <c r="C293">
        <v>320</v>
      </c>
      <c r="D293" t="s">
        <v>12</v>
      </c>
      <c r="E293">
        <v>35</v>
      </c>
      <c r="F293" t="s">
        <v>12</v>
      </c>
      <c r="G293">
        <v>133000</v>
      </c>
      <c r="H293">
        <v>1.4</v>
      </c>
      <c r="I293">
        <v>139</v>
      </c>
      <c r="J293" t="s">
        <v>14</v>
      </c>
      <c r="K293" t="s">
        <v>26</v>
      </c>
      <c r="L293">
        <v>258</v>
      </c>
      <c r="M293" t="s">
        <v>24</v>
      </c>
    </row>
    <row r="294" spans="1:13" x14ac:dyDescent="0.3">
      <c r="A294">
        <v>52</v>
      </c>
      <c r="B294" t="s">
        <v>12</v>
      </c>
      <c r="C294">
        <v>190</v>
      </c>
      <c r="D294" t="s">
        <v>13</v>
      </c>
      <c r="E294">
        <v>38</v>
      </c>
      <c r="F294" t="s">
        <v>12</v>
      </c>
      <c r="G294">
        <v>382000</v>
      </c>
      <c r="H294">
        <v>1</v>
      </c>
      <c r="I294">
        <v>140</v>
      </c>
      <c r="J294" t="s">
        <v>14</v>
      </c>
      <c r="K294" t="s">
        <v>25</v>
      </c>
      <c r="L294">
        <v>258</v>
      </c>
      <c r="M294" t="s">
        <v>24</v>
      </c>
    </row>
    <row r="295" spans="1:13" x14ac:dyDescent="0.3">
      <c r="A295">
        <v>63</v>
      </c>
      <c r="B295" t="s">
        <v>13</v>
      </c>
      <c r="C295">
        <v>103</v>
      </c>
      <c r="D295" t="s">
        <v>13</v>
      </c>
      <c r="E295">
        <v>35</v>
      </c>
      <c r="F295" t="s">
        <v>12</v>
      </c>
      <c r="G295">
        <v>179000</v>
      </c>
      <c r="H295">
        <v>0.9</v>
      </c>
      <c r="I295">
        <v>136</v>
      </c>
      <c r="J295" t="s">
        <v>14</v>
      </c>
      <c r="K295" t="s">
        <v>25</v>
      </c>
      <c r="L295">
        <v>270</v>
      </c>
      <c r="M295" t="s">
        <v>24</v>
      </c>
    </row>
    <row r="296" spans="1:13" x14ac:dyDescent="0.3">
      <c r="A296">
        <v>62</v>
      </c>
      <c r="B296" t="s">
        <v>12</v>
      </c>
      <c r="C296">
        <v>61</v>
      </c>
      <c r="D296" t="s">
        <v>13</v>
      </c>
      <c r="E296">
        <v>38</v>
      </c>
      <c r="F296" t="s">
        <v>13</v>
      </c>
      <c r="G296">
        <v>155000</v>
      </c>
      <c r="H296">
        <v>1.1000000000000001</v>
      </c>
      <c r="I296">
        <v>143</v>
      </c>
      <c r="J296" t="s">
        <v>14</v>
      </c>
      <c r="K296" t="s">
        <v>25</v>
      </c>
      <c r="L296">
        <v>270</v>
      </c>
      <c r="M296" t="s">
        <v>24</v>
      </c>
    </row>
    <row r="297" spans="1:13" x14ac:dyDescent="0.3">
      <c r="A297">
        <v>55</v>
      </c>
      <c r="B297" t="s">
        <v>12</v>
      </c>
      <c r="C297">
        <v>1820</v>
      </c>
      <c r="D297" t="s">
        <v>12</v>
      </c>
      <c r="E297">
        <v>38</v>
      </c>
      <c r="F297" t="s">
        <v>12</v>
      </c>
      <c r="G297">
        <v>270000</v>
      </c>
      <c r="H297">
        <v>1.2</v>
      </c>
      <c r="I297">
        <v>139</v>
      </c>
      <c r="J297" t="s">
        <v>15</v>
      </c>
      <c r="K297" t="s">
        <v>26</v>
      </c>
      <c r="L297">
        <v>271</v>
      </c>
      <c r="M297" t="s">
        <v>24</v>
      </c>
    </row>
    <row r="298" spans="1:13" x14ac:dyDescent="0.3">
      <c r="A298">
        <v>45</v>
      </c>
      <c r="B298" t="s">
        <v>12</v>
      </c>
      <c r="C298">
        <v>2060</v>
      </c>
      <c r="D298" t="s">
        <v>13</v>
      </c>
      <c r="E298">
        <v>60</v>
      </c>
      <c r="F298" t="s">
        <v>12</v>
      </c>
      <c r="G298">
        <v>742000</v>
      </c>
      <c r="H298">
        <v>0.8</v>
      </c>
      <c r="I298">
        <v>138</v>
      </c>
      <c r="J298" t="s">
        <v>15</v>
      </c>
      <c r="K298" t="s">
        <v>26</v>
      </c>
      <c r="L298">
        <v>278</v>
      </c>
      <c r="M298" t="s">
        <v>24</v>
      </c>
    </row>
    <row r="299" spans="1:13" x14ac:dyDescent="0.3">
      <c r="A299">
        <v>45</v>
      </c>
      <c r="B299" t="s">
        <v>12</v>
      </c>
      <c r="C299">
        <v>2413</v>
      </c>
      <c r="D299" t="s">
        <v>12</v>
      </c>
      <c r="E299">
        <v>38</v>
      </c>
      <c r="F299" t="s">
        <v>12</v>
      </c>
      <c r="G299">
        <v>140000</v>
      </c>
      <c r="H299">
        <v>1.4</v>
      </c>
      <c r="I299">
        <v>140</v>
      </c>
      <c r="J299" t="s">
        <v>14</v>
      </c>
      <c r="K299" t="s">
        <v>25</v>
      </c>
      <c r="L299">
        <v>280</v>
      </c>
      <c r="M299" t="s">
        <v>24</v>
      </c>
    </row>
    <row r="300" spans="1:13" x14ac:dyDescent="0.3">
      <c r="A300">
        <v>50</v>
      </c>
      <c r="B300" t="s">
        <v>12</v>
      </c>
      <c r="C300">
        <v>196</v>
      </c>
      <c r="D300" t="s">
        <v>12</v>
      </c>
      <c r="E300">
        <v>45</v>
      </c>
      <c r="F300" t="s">
        <v>12</v>
      </c>
      <c r="G300">
        <v>395000</v>
      </c>
      <c r="H300">
        <v>1.6</v>
      </c>
      <c r="I300">
        <v>136</v>
      </c>
      <c r="J300" t="s">
        <v>14</v>
      </c>
      <c r="K300" t="s">
        <v>25</v>
      </c>
      <c r="L300">
        <v>285</v>
      </c>
      <c r="M300" t="s">
        <v>24</v>
      </c>
    </row>
  </sheetData>
  <autoFilter ref="M1:M300" xr:uid="{00000000-0001-0000-00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37C31-D242-4C79-8AFA-802200A643C7}">
  <dimension ref="A3:B10"/>
  <sheetViews>
    <sheetView workbookViewId="0">
      <selection activeCell="D4" sqref="D4"/>
    </sheetView>
  </sheetViews>
  <sheetFormatPr defaultRowHeight="14.4" x14ac:dyDescent="0.3"/>
  <cols>
    <col min="1" max="1" width="12.5546875" bestFit="1" customWidth="1"/>
    <col min="2" max="2" width="21.33203125" bestFit="1" customWidth="1"/>
  </cols>
  <sheetData>
    <row r="3" spans="1:2" x14ac:dyDescent="0.3">
      <c r="A3" s="1" t="s">
        <v>16</v>
      </c>
      <c r="B3" t="s">
        <v>30</v>
      </c>
    </row>
    <row r="4" spans="1:2" x14ac:dyDescent="0.3">
      <c r="A4" s="9" t="s">
        <v>15</v>
      </c>
      <c r="B4" s="26">
        <v>105</v>
      </c>
    </row>
    <row r="5" spans="1:2" x14ac:dyDescent="0.3">
      <c r="A5" s="12" t="s">
        <v>24</v>
      </c>
      <c r="B5" s="27">
        <v>71</v>
      </c>
    </row>
    <row r="6" spans="1:2" x14ac:dyDescent="0.3">
      <c r="A6" s="21" t="s">
        <v>23</v>
      </c>
      <c r="B6" s="20">
        <v>34</v>
      </c>
    </row>
    <row r="7" spans="1:2" x14ac:dyDescent="0.3">
      <c r="A7" s="16" t="s">
        <v>14</v>
      </c>
      <c r="B7" s="14">
        <v>194</v>
      </c>
    </row>
    <row r="8" spans="1:2" x14ac:dyDescent="0.3">
      <c r="A8" s="10" t="s">
        <v>24</v>
      </c>
      <c r="B8" s="14">
        <v>132</v>
      </c>
    </row>
    <row r="9" spans="1:2" x14ac:dyDescent="0.3">
      <c r="A9" s="18" t="s">
        <v>23</v>
      </c>
      <c r="B9" s="19">
        <v>62</v>
      </c>
    </row>
    <row r="10" spans="1:2" x14ac:dyDescent="0.3">
      <c r="A10" s="2" t="s">
        <v>17</v>
      </c>
      <c r="B10" s="3">
        <v>299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3162F-2BFB-4181-A9D5-64E246486E59}">
  <dimension ref="A3:B6"/>
  <sheetViews>
    <sheetView workbookViewId="0">
      <selection activeCell="F20" sqref="F20"/>
    </sheetView>
  </sheetViews>
  <sheetFormatPr defaultRowHeight="14.4" x14ac:dyDescent="0.3"/>
  <cols>
    <col min="1" max="1" width="12.5546875" bestFit="1" customWidth="1"/>
    <col min="2" max="2" width="21.33203125" bestFit="1" customWidth="1"/>
  </cols>
  <sheetData>
    <row r="3" spans="1:2" x14ac:dyDescent="0.3">
      <c r="A3" s="1" t="s">
        <v>16</v>
      </c>
      <c r="B3" t="s">
        <v>30</v>
      </c>
    </row>
    <row r="4" spans="1:2" x14ac:dyDescent="0.3">
      <c r="A4" s="9" t="s">
        <v>15</v>
      </c>
      <c r="B4" s="13">
        <v>71</v>
      </c>
    </row>
    <row r="5" spans="1:2" x14ac:dyDescent="0.3">
      <c r="A5" s="16" t="s">
        <v>14</v>
      </c>
      <c r="B5" s="14">
        <v>132</v>
      </c>
    </row>
    <row r="6" spans="1:2" x14ac:dyDescent="0.3">
      <c r="A6" s="2" t="s">
        <v>17</v>
      </c>
      <c r="B6" s="3">
        <v>203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8A5A57-F92A-4D4B-85E7-05E5F6212DED}">
  <dimension ref="A3:B10"/>
  <sheetViews>
    <sheetView workbookViewId="0">
      <selection activeCell="J21" sqref="J21"/>
    </sheetView>
  </sheetViews>
  <sheetFormatPr defaultRowHeight="14.4" x14ac:dyDescent="0.3"/>
  <cols>
    <col min="1" max="1" width="12.5546875" bestFit="1" customWidth="1"/>
    <col min="2" max="2" width="16.109375" bestFit="1" customWidth="1"/>
  </cols>
  <sheetData>
    <row r="3" spans="1:2" x14ac:dyDescent="0.3">
      <c r="A3" s="1" t="s">
        <v>16</v>
      </c>
      <c r="B3" t="s">
        <v>20</v>
      </c>
    </row>
    <row r="4" spans="1:2" x14ac:dyDescent="0.3">
      <c r="A4" s="2" t="s">
        <v>12</v>
      </c>
      <c r="B4" s="3">
        <v>120</v>
      </c>
    </row>
    <row r="5" spans="1:2" x14ac:dyDescent="0.3">
      <c r="A5" s="11" t="s">
        <v>15</v>
      </c>
      <c r="B5" s="13">
        <v>39</v>
      </c>
    </row>
    <row r="6" spans="1:2" x14ac:dyDescent="0.3">
      <c r="A6" s="17" t="s">
        <v>14</v>
      </c>
      <c r="B6" s="14">
        <v>81</v>
      </c>
    </row>
    <row r="7" spans="1:2" x14ac:dyDescent="0.3">
      <c r="A7" s="2" t="s">
        <v>13</v>
      </c>
      <c r="B7" s="3">
        <v>83</v>
      </c>
    </row>
    <row r="8" spans="1:2" x14ac:dyDescent="0.3">
      <c r="A8" s="11" t="s">
        <v>15</v>
      </c>
      <c r="B8" s="13">
        <v>32</v>
      </c>
    </row>
    <row r="9" spans="1:2" x14ac:dyDescent="0.3">
      <c r="A9" s="10" t="s">
        <v>14</v>
      </c>
      <c r="B9" s="14">
        <v>51</v>
      </c>
    </row>
    <row r="10" spans="1:2" x14ac:dyDescent="0.3">
      <c r="A10" s="2" t="s">
        <v>17</v>
      </c>
      <c r="B10" s="3">
        <v>203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76F7E-1B63-4E5A-8B91-F6EED978AD13}">
  <dimension ref="A3:B10"/>
  <sheetViews>
    <sheetView workbookViewId="0">
      <selection activeCell="A3" sqref="A3:B10"/>
    </sheetView>
  </sheetViews>
  <sheetFormatPr defaultRowHeight="14.4" x14ac:dyDescent="0.3"/>
  <cols>
    <col min="1" max="1" width="12.5546875" bestFit="1" customWidth="1"/>
    <col min="2" max="2" width="16" bestFit="1" customWidth="1"/>
  </cols>
  <sheetData>
    <row r="3" spans="1:2" x14ac:dyDescent="0.3">
      <c r="A3" s="4" t="s">
        <v>16</v>
      </c>
      <c r="B3" t="s">
        <v>21</v>
      </c>
    </row>
    <row r="4" spans="1:2" x14ac:dyDescent="0.3">
      <c r="A4" s="2" t="s">
        <v>12</v>
      </c>
      <c r="B4" s="3">
        <v>118</v>
      </c>
    </row>
    <row r="5" spans="1:2" x14ac:dyDescent="0.3">
      <c r="A5" s="11" t="s">
        <v>15</v>
      </c>
      <c r="B5" s="13">
        <v>36</v>
      </c>
    </row>
    <row r="6" spans="1:2" x14ac:dyDescent="0.3">
      <c r="A6" s="10" t="s">
        <v>14</v>
      </c>
      <c r="B6" s="14">
        <v>82</v>
      </c>
    </row>
    <row r="7" spans="1:2" x14ac:dyDescent="0.3">
      <c r="A7" s="2" t="s">
        <v>13</v>
      </c>
      <c r="B7" s="3">
        <v>85</v>
      </c>
    </row>
    <row r="8" spans="1:2" x14ac:dyDescent="0.3">
      <c r="A8" s="11" t="s">
        <v>15</v>
      </c>
      <c r="B8" s="13">
        <v>35</v>
      </c>
    </row>
    <row r="9" spans="1:2" x14ac:dyDescent="0.3">
      <c r="A9" s="10" t="s">
        <v>14</v>
      </c>
      <c r="B9" s="14">
        <v>50</v>
      </c>
    </row>
    <row r="10" spans="1:2" x14ac:dyDescent="0.3">
      <c r="A10" s="2" t="s">
        <v>17</v>
      </c>
      <c r="B10" s="3">
        <v>203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C24E0-C1D0-4AB8-8CC0-6BA82C9B92E1}">
  <dimension ref="A3:B10"/>
  <sheetViews>
    <sheetView workbookViewId="0">
      <selection activeCell="G25" sqref="G25"/>
    </sheetView>
  </sheetViews>
  <sheetFormatPr defaultRowHeight="14.4" x14ac:dyDescent="0.3"/>
  <cols>
    <col min="1" max="1" width="12.5546875" bestFit="1" customWidth="1"/>
    <col min="2" max="2" width="26.88671875" bestFit="1" customWidth="1"/>
  </cols>
  <sheetData>
    <row r="3" spans="1:2" x14ac:dyDescent="0.3">
      <c r="A3" s="1" t="s">
        <v>16</v>
      </c>
      <c r="B3" t="s">
        <v>22</v>
      </c>
    </row>
    <row r="4" spans="1:2" x14ac:dyDescent="0.3">
      <c r="A4" s="2" t="s">
        <v>12</v>
      </c>
      <c r="B4" s="3">
        <v>137</v>
      </c>
    </row>
    <row r="5" spans="1:2" x14ac:dyDescent="0.3">
      <c r="A5" s="11" t="s">
        <v>15</v>
      </c>
      <c r="B5" s="13">
        <v>44</v>
      </c>
    </row>
    <row r="6" spans="1:2" x14ac:dyDescent="0.3">
      <c r="A6" s="10" t="s">
        <v>14</v>
      </c>
      <c r="B6" s="14">
        <v>93</v>
      </c>
    </row>
    <row r="7" spans="1:2" x14ac:dyDescent="0.3">
      <c r="A7" s="2" t="s">
        <v>13</v>
      </c>
      <c r="B7" s="3">
        <v>66</v>
      </c>
    </row>
    <row r="8" spans="1:2" x14ac:dyDescent="0.3">
      <c r="A8" s="11" t="s">
        <v>15</v>
      </c>
      <c r="B8" s="13">
        <v>27</v>
      </c>
    </row>
    <row r="9" spans="1:2" x14ac:dyDescent="0.3">
      <c r="A9" s="10" t="s">
        <v>14</v>
      </c>
      <c r="B9" s="14">
        <v>39</v>
      </c>
    </row>
    <row r="10" spans="1:2" x14ac:dyDescent="0.3">
      <c r="A10" s="2" t="s">
        <v>17</v>
      </c>
      <c r="B10" s="3">
        <v>203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64B00-1509-4F90-B63D-247237464F35}">
  <dimension ref="A3:D10"/>
  <sheetViews>
    <sheetView workbookViewId="0">
      <selection activeCell="G28" sqref="G28"/>
    </sheetView>
  </sheetViews>
  <sheetFormatPr defaultRowHeight="14.4" x14ac:dyDescent="0.3"/>
  <cols>
    <col min="1" max="1" width="13.6640625" bestFit="1" customWidth="1"/>
    <col min="2" max="2" width="15.33203125" bestFit="1" customWidth="1"/>
  </cols>
  <sheetData>
    <row r="3" spans="1:4" x14ac:dyDescent="0.3">
      <c r="A3" s="1" t="s">
        <v>16</v>
      </c>
      <c r="B3" t="s">
        <v>28</v>
      </c>
    </row>
    <row r="4" spans="1:4" x14ac:dyDescent="0.3">
      <c r="A4" s="2" t="s">
        <v>26</v>
      </c>
      <c r="B4" s="3">
        <v>137</v>
      </c>
    </row>
    <row r="5" spans="1:4" x14ac:dyDescent="0.3">
      <c r="A5" s="11" t="s">
        <v>15</v>
      </c>
      <c r="B5" s="13">
        <v>70</v>
      </c>
    </row>
    <row r="6" spans="1:4" x14ac:dyDescent="0.3">
      <c r="A6" s="10" t="s">
        <v>14</v>
      </c>
      <c r="B6" s="14">
        <v>67</v>
      </c>
    </row>
    <row r="7" spans="1:4" x14ac:dyDescent="0.3">
      <c r="A7" s="2" t="s">
        <v>25</v>
      </c>
      <c r="B7" s="3">
        <v>66</v>
      </c>
    </row>
    <row r="8" spans="1:4" x14ac:dyDescent="0.3">
      <c r="A8" s="11" t="s">
        <v>15</v>
      </c>
      <c r="B8" s="13">
        <v>1</v>
      </c>
      <c r="D8" s="15"/>
    </row>
    <row r="9" spans="1:4" x14ac:dyDescent="0.3">
      <c r="A9" s="10" t="s">
        <v>14</v>
      </c>
      <c r="B9" s="14">
        <v>65</v>
      </c>
    </row>
    <row r="10" spans="1:4" x14ac:dyDescent="0.3">
      <c r="A10" s="2" t="s">
        <v>17</v>
      </c>
      <c r="B10" s="3">
        <v>203</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1CDEB-08D4-436B-BC31-64EDE6044D12}">
  <dimension ref="A1:S204"/>
  <sheetViews>
    <sheetView workbookViewId="0">
      <selection activeCell="M1" sqref="A1:M1048576"/>
    </sheetView>
  </sheetViews>
  <sheetFormatPr defaultRowHeight="14.4" x14ac:dyDescent="0.3"/>
  <cols>
    <col min="1" max="12" width="8.88671875" customWidth="1"/>
    <col min="13" max="13" width="9.44140625" customWidth="1"/>
    <col min="14" max="14" width="13.6640625" bestFit="1" customWidth="1"/>
    <col min="15" max="15" width="15.33203125" bestFit="1" customWidth="1"/>
    <col min="16" max="16" width="16" bestFit="1" customWidth="1"/>
    <col min="18" max="18" width="12.5546875" bestFit="1" customWidth="1"/>
    <col min="19" max="19" width="26.88671875" bestFit="1" customWidth="1"/>
    <col min="20" max="20" width="17.21875" bestFit="1" customWidth="1"/>
  </cols>
  <sheetData>
    <row r="1" spans="1:19" x14ac:dyDescent="0.3">
      <c r="A1" t="s">
        <v>0</v>
      </c>
      <c r="B1" t="s">
        <v>1</v>
      </c>
      <c r="C1" t="s">
        <v>2</v>
      </c>
      <c r="D1" t="s">
        <v>3</v>
      </c>
      <c r="E1" t="s">
        <v>4</v>
      </c>
      <c r="F1" t="s">
        <v>5</v>
      </c>
      <c r="G1" t="s">
        <v>6</v>
      </c>
      <c r="H1" t="s">
        <v>7</v>
      </c>
      <c r="I1" t="s">
        <v>8</v>
      </c>
      <c r="J1" t="s">
        <v>9</v>
      </c>
      <c r="K1" t="s">
        <v>25</v>
      </c>
      <c r="L1" t="s">
        <v>10</v>
      </c>
      <c r="M1" t="s">
        <v>11</v>
      </c>
      <c r="N1" t="s">
        <v>29</v>
      </c>
      <c r="O1" t="s">
        <v>19</v>
      </c>
      <c r="P1" t="s">
        <v>31</v>
      </c>
    </row>
    <row r="2" spans="1:19" x14ac:dyDescent="0.3">
      <c r="A2">
        <v>49</v>
      </c>
      <c r="B2" t="s">
        <v>13</v>
      </c>
      <c r="C2">
        <v>80</v>
      </c>
      <c r="D2" t="s">
        <v>12</v>
      </c>
      <c r="E2">
        <v>30</v>
      </c>
      <c r="F2" t="s">
        <v>13</v>
      </c>
      <c r="G2">
        <v>427000</v>
      </c>
      <c r="H2">
        <v>1</v>
      </c>
      <c r="I2">
        <v>138</v>
      </c>
      <c r="J2" t="s">
        <v>15</v>
      </c>
      <c r="K2" t="s">
        <v>26</v>
      </c>
      <c r="L2">
        <v>12</v>
      </c>
      <c r="M2" t="s">
        <v>24</v>
      </c>
      <c r="N2">
        <f>AVERAGE(A:A)</f>
        <v>58.761906403940891</v>
      </c>
      <c r="O2">
        <f>MEDIAN(A:A)</f>
        <v>60</v>
      </c>
      <c r="P2">
        <f>AVERAGE(E:E)</f>
        <v>40.266009852216747</v>
      </c>
    </row>
    <row r="3" spans="1:19" x14ac:dyDescent="0.3">
      <c r="A3">
        <v>65</v>
      </c>
      <c r="B3" t="s">
        <v>13</v>
      </c>
      <c r="C3">
        <v>52</v>
      </c>
      <c r="D3" t="s">
        <v>12</v>
      </c>
      <c r="E3">
        <v>25</v>
      </c>
      <c r="F3" t="s">
        <v>13</v>
      </c>
      <c r="G3">
        <v>276000</v>
      </c>
      <c r="H3">
        <v>1.3</v>
      </c>
      <c r="I3">
        <v>137</v>
      </c>
      <c r="J3" t="s">
        <v>15</v>
      </c>
      <c r="K3" t="s">
        <v>26</v>
      </c>
      <c r="L3">
        <v>16</v>
      </c>
      <c r="M3" t="s">
        <v>24</v>
      </c>
    </row>
    <row r="4" spans="1:19" x14ac:dyDescent="0.3">
      <c r="A4">
        <v>53</v>
      </c>
      <c r="B4" t="s">
        <v>12</v>
      </c>
      <c r="C4">
        <v>63</v>
      </c>
      <c r="D4" t="s">
        <v>13</v>
      </c>
      <c r="E4">
        <v>60</v>
      </c>
      <c r="F4" t="s">
        <v>12</v>
      </c>
      <c r="G4">
        <v>368000</v>
      </c>
      <c r="H4">
        <v>0.8</v>
      </c>
      <c r="I4">
        <v>135</v>
      </c>
      <c r="J4" t="s">
        <v>14</v>
      </c>
      <c r="K4" t="s">
        <v>26</v>
      </c>
      <c r="L4">
        <v>22</v>
      </c>
      <c r="M4" t="s">
        <v>24</v>
      </c>
      <c r="N4" s="1" t="s">
        <v>16</v>
      </c>
      <c r="O4" t="s">
        <v>18</v>
      </c>
      <c r="R4" s="1" t="s">
        <v>16</v>
      </c>
      <c r="S4" t="s">
        <v>20</v>
      </c>
    </row>
    <row r="5" spans="1:19" x14ac:dyDescent="0.3">
      <c r="A5">
        <v>50</v>
      </c>
      <c r="B5" t="s">
        <v>13</v>
      </c>
      <c r="C5">
        <v>159</v>
      </c>
      <c r="D5" t="s">
        <v>13</v>
      </c>
      <c r="E5">
        <v>30</v>
      </c>
      <c r="F5" t="s">
        <v>12</v>
      </c>
      <c r="G5">
        <v>302000</v>
      </c>
      <c r="H5">
        <v>1.2</v>
      </c>
      <c r="I5">
        <v>138</v>
      </c>
      <c r="J5" t="s">
        <v>15</v>
      </c>
      <c r="K5" t="s">
        <v>26</v>
      </c>
      <c r="L5">
        <v>29</v>
      </c>
      <c r="M5" t="s">
        <v>24</v>
      </c>
      <c r="N5" s="9" t="s">
        <v>15</v>
      </c>
      <c r="O5" s="13">
        <v>71</v>
      </c>
      <c r="R5" s="2" t="s">
        <v>12</v>
      </c>
      <c r="S5" s="3">
        <v>120</v>
      </c>
    </row>
    <row r="6" spans="1:19" x14ac:dyDescent="0.3">
      <c r="A6">
        <v>60</v>
      </c>
      <c r="B6" t="s">
        <v>12</v>
      </c>
      <c r="C6">
        <v>2656</v>
      </c>
      <c r="D6" t="s">
        <v>13</v>
      </c>
      <c r="E6">
        <v>30</v>
      </c>
      <c r="F6" t="s">
        <v>12</v>
      </c>
      <c r="G6">
        <v>305000</v>
      </c>
      <c r="H6">
        <v>2.2999999999999998</v>
      </c>
      <c r="I6">
        <v>137</v>
      </c>
      <c r="J6" t="s">
        <v>14</v>
      </c>
      <c r="K6" t="s">
        <v>26</v>
      </c>
      <c r="L6">
        <v>30</v>
      </c>
      <c r="M6" t="s">
        <v>24</v>
      </c>
      <c r="N6" s="16" t="s">
        <v>14</v>
      </c>
      <c r="O6" s="14">
        <v>132</v>
      </c>
      <c r="R6" s="11" t="s">
        <v>15</v>
      </c>
      <c r="S6" s="13">
        <v>39</v>
      </c>
    </row>
    <row r="7" spans="1:19" x14ac:dyDescent="0.3">
      <c r="A7">
        <v>72</v>
      </c>
      <c r="B7" t="s">
        <v>12</v>
      </c>
      <c r="C7">
        <v>127</v>
      </c>
      <c r="D7" t="s">
        <v>13</v>
      </c>
      <c r="E7">
        <v>50</v>
      </c>
      <c r="F7" t="s">
        <v>13</v>
      </c>
      <c r="G7">
        <v>218000</v>
      </c>
      <c r="H7">
        <v>1</v>
      </c>
      <c r="I7">
        <v>134</v>
      </c>
      <c r="J7" t="s">
        <v>14</v>
      </c>
      <c r="K7" t="s">
        <v>26</v>
      </c>
      <c r="L7">
        <v>33</v>
      </c>
      <c r="M7" t="s">
        <v>24</v>
      </c>
      <c r="N7" s="2" t="s">
        <v>17</v>
      </c>
      <c r="O7" s="3">
        <v>203</v>
      </c>
      <c r="R7" s="10" t="s">
        <v>14</v>
      </c>
      <c r="S7" s="14">
        <v>81</v>
      </c>
    </row>
    <row r="8" spans="1:19" x14ac:dyDescent="0.3">
      <c r="A8">
        <v>70</v>
      </c>
      <c r="B8" t="s">
        <v>13</v>
      </c>
      <c r="C8">
        <v>75</v>
      </c>
      <c r="D8" t="s">
        <v>12</v>
      </c>
      <c r="E8">
        <v>35</v>
      </c>
      <c r="F8" t="s">
        <v>12</v>
      </c>
      <c r="G8">
        <v>223000</v>
      </c>
      <c r="H8">
        <v>2.7</v>
      </c>
      <c r="I8">
        <v>138</v>
      </c>
      <c r="J8" t="s">
        <v>14</v>
      </c>
      <c r="K8" t="s">
        <v>25</v>
      </c>
      <c r="L8">
        <v>54</v>
      </c>
      <c r="M8" t="s">
        <v>24</v>
      </c>
      <c r="R8" s="2" t="s">
        <v>13</v>
      </c>
      <c r="S8" s="3">
        <v>83</v>
      </c>
    </row>
    <row r="9" spans="1:19" x14ac:dyDescent="0.3">
      <c r="A9">
        <v>60</v>
      </c>
      <c r="B9" t="s">
        <v>13</v>
      </c>
      <c r="C9">
        <v>607</v>
      </c>
      <c r="D9" t="s">
        <v>12</v>
      </c>
      <c r="E9">
        <v>40</v>
      </c>
      <c r="F9" t="s">
        <v>12</v>
      </c>
      <c r="G9">
        <v>216000</v>
      </c>
      <c r="H9">
        <v>0.6</v>
      </c>
      <c r="I9">
        <v>138</v>
      </c>
      <c r="J9" t="s">
        <v>14</v>
      </c>
      <c r="K9" t="s">
        <v>25</v>
      </c>
      <c r="L9">
        <v>54</v>
      </c>
      <c r="M9" t="s">
        <v>24</v>
      </c>
      <c r="R9" s="11" t="s">
        <v>15</v>
      </c>
      <c r="S9" s="14">
        <v>32</v>
      </c>
    </row>
    <row r="10" spans="1:19" x14ac:dyDescent="0.3">
      <c r="A10">
        <v>55</v>
      </c>
      <c r="B10" t="s">
        <v>12</v>
      </c>
      <c r="C10">
        <v>109</v>
      </c>
      <c r="D10" t="s">
        <v>12</v>
      </c>
      <c r="E10">
        <v>35</v>
      </c>
      <c r="F10" t="s">
        <v>12</v>
      </c>
      <c r="G10">
        <v>254000</v>
      </c>
      <c r="H10">
        <v>1.1000000000000001</v>
      </c>
      <c r="I10">
        <v>139</v>
      </c>
      <c r="J10" t="s">
        <v>14</v>
      </c>
      <c r="K10" t="s">
        <v>25</v>
      </c>
      <c r="L10">
        <v>60</v>
      </c>
      <c r="M10" t="s">
        <v>24</v>
      </c>
      <c r="R10" s="10" t="s">
        <v>14</v>
      </c>
      <c r="S10" s="14">
        <v>51</v>
      </c>
    </row>
    <row r="11" spans="1:19" x14ac:dyDescent="0.3">
      <c r="A11">
        <v>45</v>
      </c>
      <c r="B11" t="s">
        <v>12</v>
      </c>
      <c r="C11">
        <v>582</v>
      </c>
      <c r="D11" t="s">
        <v>12</v>
      </c>
      <c r="E11">
        <v>80</v>
      </c>
      <c r="F11" t="s">
        <v>12</v>
      </c>
      <c r="G11">
        <v>263358.03000000003</v>
      </c>
      <c r="H11">
        <v>1.18</v>
      </c>
      <c r="I11">
        <v>137</v>
      </c>
      <c r="J11" t="s">
        <v>15</v>
      </c>
      <c r="K11" t="s">
        <v>26</v>
      </c>
      <c r="L11">
        <v>63</v>
      </c>
      <c r="M11" t="s">
        <v>24</v>
      </c>
      <c r="R11" s="2" t="s">
        <v>17</v>
      </c>
      <c r="S11" s="3">
        <v>203</v>
      </c>
    </row>
    <row r="12" spans="1:19" x14ac:dyDescent="0.3">
      <c r="A12">
        <v>41</v>
      </c>
      <c r="B12" t="s">
        <v>12</v>
      </c>
      <c r="C12">
        <v>148</v>
      </c>
      <c r="D12" t="s">
        <v>12</v>
      </c>
      <c r="E12">
        <v>40</v>
      </c>
      <c r="F12" t="s">
        <v>12</v>
      </c>
      <c r="G12">
        <v>374000</v>
      </c>
      <c r="H12">
        <v>0.8</v>
      </c>
      <c r="I12">
        <v>140</v>
      </c>
      <c r="J12" t="s">
        <v>14</v>
      </c>
      <c r="K12" t="s">
        <v>25</v>
      </c>
      <c r="L12">
        <v>68</v>
      </c>
      <c r="M12" t="s">
        <v>24</v>
      </c>
    </row>
    <row r="13" spans="1:19" x14ac:dyDescent="0.3">
      <c r="A13">
        <v>58</v>
      </c>
      <c r="B13" t="s">
        <v>12</v>
      </c>
      <c r="C13">
        <v>582</v>
      </c>
      <c r="D13" t="s">
        <v>13</v>
      </c>
      <c r="E13">
        <v>35</v>
      </c>
      <c r="F13" t="s">
        <v>12</v>
      </c>
      <c r="G13">
        <v>122000</v>
      </c>
      <c r="H13">
        <v>0.9</v>
      </c>
      <c r="I13">
        <v>139</v>
      </c>
      <c r="J13" t="s">
        <v>14</v>
      </c>
      <c r="K13" t="s">
        <v>25</v>
      </c>
      <c r="L13">
        <v>71</v>
      </c>
      <c r="M13" t="s">
        <v>24</v>
      </c>
      <c r="N13" s="1" t="s">
        <v>16</v>
      </c>
      <c r="O13" t="s">
        <v>21</v>
      </c>
      <c r="R13" s="1" t="s">
        <v>16</v>
      </c>
      <c r="S13" t="s">
        <v>22</v>
      </c>
    </row>
    <row r="14" spans="1:19" x14ac:dyDescent="0.3">
      <c r="A14">
        <v>65</v>
      </c>
      <c r="B14" t="s">
        <v>12</v>
      </c>
      <c r="C14">
        <v>224</v>
      </c>
      <c r="D14" t="s">
        <v>13</v>
      </c>
      <c r="E14">
        <v>50</v>
      </c>
      <c r="F14" t="s">
        <v>12</v>
      </c>
      <c r="G14">
        <v>149000</v>
      </c>
      <c r="H14">
        <v>1.3</v>
      </c>
      <c r="I14">
        <v>137</v>
      </c>
      <c r="J14" t="s">
        <v>14</v>
      </c>
      <c r="K14" t="s">
        <v>25</v>
      </c>
      <c r="L14">
        <v>72</v>
      </c>
      <c r="M14" t="s">
        <v>24</v>
      </c>
      <c r="N14" s="2" t="s">
        <v>12</v>
      </c>
      <c r="O14" s="3">
        <v>118</v>
      </c>
      <c r="R14" s="2" t="s">
        <v>12</v>
      </c>
      <c r="S14" s="3">
        <v>137</v>
      </c>
    </row>
    <row r="15" spans="1:19" x14ac:dyDescent="0.3">
      <c r="A15">
        <v>70</v>
      </c>
      <c r="B15" t="s">
        <v>12</v>
      </c>
      <c r="C15">
        <v>92</v>
      </c>
      <c r="D15" t="s">
        <v>12</v>
      </c>
      <c r="E15">
        <v>60</v>
      </c>
      <c r="F15" t="s">
        <v>13</v>
      </c>
      <c r="G15">
        <v>317000</v>
      </c>
      <c r="H15">
        <v>0.8</v>
      </c>
      <c r="I15">
        <v>140</v>
      </c>
      <c r="J15" t="s">
        <v>15</v>
      </c>
      <c r="K15" t="s">
        <v>25</v>
      </c>
      <c r="L15">
        <v>74</v>
      </c>
      <c r="M15" t="s">
        <v>24</v>
      </c>
      <c r="N15" s="11" t="s">
        <v>15</v>
      </c>
      <c r="O15" s="13">
        <v>36</v>
      </c>
      <c r="R15" s="11" t="s">
        <v>15</v>
      </c>
      <c r="S15" s="13">
        <v>44</v>
      </c>
    </row>
    <row r="16" spans="1:19" x14ac:dyDescent="0.3">
      <c r="A16">
        <v>42</v>
      </c>
      <c r="B16" t="s">
        <v>12</v>
      </c>
      <c r="C16">
        <v>102</v>
      </c>
      <c r="D16" t="s">
        <v>13</v>
      </c>
      <c r="E16">
        <v>40</v>
      </c>
      <c r="F16" t="s">
        <v>12</v>
      </c>
      <c r="G16">
        <v>237000</v>
      </c>
      <c r="H16">
        <v>1.2</v>
      </c>
      <c r="I16">
        <v>140</v>
      </c>
      <c r="J16" t="s">
        <v>14</v>
      </c>
      <c r="K16" t="s">
        <v>26</v>
      </c>
      <c r="L16">
        <v>74</v>
      </c>
      <c r="M16" t="s">
        <v>24</v>
      </c>
      <c r="N16" s="10" t="s">
        <v>14</v>
      </c>
      <c r="O16" s="13">
        <v>82</v>
      </c>
      <c r="R16" s="10" t="s">
        <v>14</v>
      </c>
      <c r="S16" s="14">
        <v>93</v>
      </c>
    </row>
    <row r="17" spans="1:19" x14ac:dyDescent="0.3">
      <c r="A17">
        <v>75</v>
      </c>
      <c r="B17" t="s">
        <v>13</v>
      </c>
      <c r="C17">
        <v>203</v>
      </c>
      <c r="D17" t="s">
        <v>13</v>
      </c>
      <c r="E17">
        <v>38</v>
      </c>
      <c r="F17" t="s">
        <v>13</v>
      </c>
      <c r="G17">
        <v>283000</v>
      </c>
      <c r="H17">
        <v>0.6</v>
      </c>
      <c r="I17">
        <v>131</v>
      </c>
      <c r="J17" t="s">
        <v>14</v>
      </c>
      <c r="K17" t="s">
        <v>25</v>
      </c>
      <c r="L17">
        <v>74</v>
      </c>
      <c r="M17" t="s">
        <v>24</v>
      </c>
      <c r="N17" s="2" t="s">
        <v>13</v>
      </c>
      <c r="O17" s="3">
        <v>85</v>
      </c>
      <c r="R17" s="2" t="s">
        <v>13</v>
      </c>
      <c r="S17" s="3">
        <v>66</v>
      </c>
    </row>
    <row r="18" spans="1:19" x14ac:dyDescent="0.3">
      <c r="A18">
        <v>55</v>
      </c>
      <c r="B18" t="s">
        <v>12</v>
      </c>
      <c r="C18">
        <v>336</v>
      </c>
      <c r="D18" t="s">
        <v>12</v>
      </c>
      <c r="E18">
        <v>45</v>
      </c>
      <c r="F18" t="s">
        <v>13</v>
      </c>
      <c r="G18">
        <v>324000</v>
      </c>
      <c r="H18">
        <v>0.9</v>
      </c>
      <c r="I18">
        <v>140</v>
      </c>
      <c r="J18" t="s">
        <v>15</v>
      </c>
      <c r="K18" t="s">
        <v>26</v>
      </c>
      <c r="L18">
        <v>74</v>
      </c>
      <c r="M18" t="s">
        <v>24</v>
      </c>
      <c r="N18" s="11" t="s">
        <v>15</v>
      </c>
      <c r="O18" s="13">
        <v>35</v>
      </c>
      <c r="R18" s="11" t="s">
        <v>15</v>
      </c>
      <c r="S18" s="14">
        <v>27</v>
      </c>
    </row>
    <row r="19" spans="1:19" x14ac:dyDescent="0.3">
      <c r="A19">
        <v>70</v>
      </c>
      <c r="B19" t="s">
        <v>12</v>
      </c>
      <c r="C19">
        <v>69</v>
      </c>
      <c r="D19" t="s">
        <v>12</v>
      </c>
      <c r="E19">
        <v>40</v>
      </c>
      <c r="F19" t="s">
        <v>12</v>
      </c>
      <c r="G19">
        <v>293000</v>
      </c>
      <c r="H19">
        <v>1.7</v>
      </c>
      <c r="I19">
        <v>136</v>
      </c>
      <c r="J19" t="s">
        <v>15</v>
      </c>
      <c r="K19" t="s">
        <v>26</v>
      </c>
      <c r="L19">
        <v>75</v>
      </c>
      <c r="M19" t="s">
        <v>24</v>
      </c>
      <c r="N19" s="10" t="s">
        <v>14</v>
      </c>
      <c r="O19" s="14">
        <v>50</v>
      </c>
      <c r="R19" s="10" t="s">
        <v>14</v>
      </c>
      <c r="S19" s="14">
        <v>39</v>
      </c>
    </row>
    <row r="20" spans="1:19" x14ac:dyDescent="0.3">
      <c r="A20">
        <v>67</v>
      </c>
      <c r="B20" t="s">
        <v>12</v>
      </c>
      <c r="C20">
        <v>582</v>
      </c>
      <c r="D20" t="s">
        <v>12</v>
      </c>
      <c r="E20">
        <v>50</v>
      </c>
      <c r="F20" t="s">
        <v>12</v>
      </c>
      <c r="G20">
        <v>263358.03000000003</v>
      </c>
      <c r="H20">
        <v>1.18</v>
      </c>
      <c r="I20">
        <v>137</v>
      </c>
      <c r="J20" t="s">
        <v>14</v>
      </c>
      <c r="K20" t="s">
        <v>25</v>
      </c>
      <c r="L20">
        <v>76</v>
      </c>
      <c r="M20" t="s">
        <v>24</v>
      </c>
      <c r="N20" s="2" t="s">
        <v>17</v>
      </c>
      <c r="O20" s="3">
        <v>203</v>
      </c>
      <c r="R20" s="2" t="s">
        <v>17</v>
      </c>
      <c r="S20" s="3">
        <v>203</v>
      </c>
    </row>
    <row r="21" spans="1:19" x14ac:dyDescent="0.3">
      <c r="A21">
        <v>79</v>
      </c>
      <c r="B21" t="s">
        <v>13</v>
      </c>
      <c r="C21">
        <v>55</v>
      </c>
      <c r="D21" t="s">
        <v>12</v>
      </c>
      <c r="E21">
        <v>50</v>
      </c>
      <c r="F21" t="s">
        <v>13</v>
      </c>
      <c r="G21">
        <v>172000</v>
      </c>
      <c r="H21">
        <v>1.8</v>
      </c>
      <c r="I21">
        <v>133</v>
      </c>
      <c r="J21" t="s">
        <v>14</v>
      </c>
      <c r="K21" t="s">
        <v>26</v>
      </c>
      <c r="L21">
        <v>78</v>
      </c>
      <c r="M21" t="s">
        <v>24</v>
      </c>
    </row>
    <row r="22" spans="1:19" x14ac:dyDescent="0.3">
      <c r="A22">
        <v>51</v>
      </c>
      <c r="B22" t="s">
        <v>12</v>
      </c>
      <c r="C22">
        <v>78</v>
      </c>
      <c r="D22" t="s">
        <v>12</v>
      </c>
      <c r="E22">
        <v>50</v>
      </c>
      <c r="F22" t="s">
        <v>12</v>
      </c>
      <c r="G22">
        <v>406000</v>
      </c>
      <c r="H22">
        <v>0.7</v>
      </c>
      <c r="I22">
        <v>140</v>
      </c>
      <c r="J22" t="s">
        <v>14</v>
      </c>
      <c r="K22" t="s">
        <v>26</v>
      </c>
      <c r="L22">
        <v>79</v>
      </c>
      <c r="M22" t="s">
        <v>24</v>
      </c>
      <c r="N22" s="4" t="s">
        <v>16</v>
      </c>
      <c r="O22" t="s">
        <v>28</v>
      </c>
    </row>
    <row r="23" spans="1:19" x14ac:dyDescent="0.3">
      <c r="A23">
        <v>55</v>
      </c>
      <c r="B23" t="s">
        <v>12</v>
      </c>
      <c r="C23">
        <v>47</v>
      </c>
      <c r="D23" t="s">
        <v>12</v>
      </c>
      <c r="E23">
        <v>35</v>
      </c>
      <c r="F23" t="s">
        <v>13</v>
      </c>
      <c r="G23">
        <v>173000</v>
      </c>
      <c r="H23">
        <v>1.1000000000000001</v>
      </c>
      <c r="I23">
        <v>137</v>
      </c>
      <c r="J23" t="s">
        <v>14</v>
      </c>
      <c r="K23" t="s">
        <v>26</v>
      </c>
      <c r="L23">
        <v>79</v>
      </c>
      <c r="M23" t="s">
        <v>24</v>
      </c>
      <c r="N23" s="2" t="s">
        <v>26</v>
      </c>
      <c r="O23" s="3">
        <v>137</v>
      </c>
    </row>
    <row r="24" spans="1:19" x14ac:dyDescent="0.3">
      <c r="A24">
        <v>65</v>
      </c>
      <c r="B24" t="s">
        <v>13</v>
      </c>
      <c r="C24">
        <v>68</v>
      </c>
      <c r="D24" t="s">
        <v>13</v>
      </c>
      <c r="E24">
        <v>60</v>
      </c>
      <c r="F24" t="s">
        <v>13</v>
      </c>
      <c r="G24">
        <v>304000</v>
      </c>
      <c r="H24">
        <v>0.8</v>
      </c>
      <c r="I24">
        <v>140</v>
      </c>
      <c r="J24" t="s">
        <v>14</v>
      </c>
      <c r="K24" t="s">
        <v>26</v>
      </c>
      <c r="L24">
        <v>79</v>
      </c>
      <c r="M24" t="s">
        <v>24</v>
      </c>
      <c r="N24" s="11" t="s">
        <v>15</v>
      </c>
      <c r="O24" s="13">
        <v>70</v>
      </c>
    </row>
    <row r="25" spans="1:19" x14ac:dyDescent="0.3">
      <c r="A25">
        <v>44</v>
      </c>
      <c r="B25" t="s">
        <v>12</v>
      </c>
      <c r="C25">
        <v>84</v>
      </c>
      <c r="D25" t="s">
        <v>13</v>
      </c>
      <c r="E25">
        <v>40</v>
      </c>
      <c r="F25" t="s">
        <v>13</v>
      </c>
      <c r="G25">
        <v>235000</v>
      </c>
      <c r="H25">
        <v>0.7</v>
      </c>
      <c r="I25">
        <v>139</v>
      </c>
      <c r="J25" t="s">
        <v>14</v>
      </c>
      <c r="K25" t="s">
        <v>26</v>
      </c>
      <c r="L25">
        <v>79</v>
      </c>
      <c r="M25" t="s">
        <v>24</v>
      </c>
      <c r="N25" s="10" t="s">
        <v>14</v>
      </c>
      <c r="O25" s="14">
        <v>67</v>
      </c>
    </row>
    <row r="26" spans="1:19" x14ac:dyDescent="0.3">
      <c r="A26">
        <v>57</v>
      </c>
      <c r="B26" t="s">
        <v>13</v>
      </c>
      <c r="C26">
        <v>115</v>
      </c>
      <c r="D26" t="s">
        <v>12</v>
      </c>
      <c r="E26">
        <v>25</v>
      </c>
      <c r="F26" t="s">
        <v>13</v>
      </c>
      <c r="G26">
        <v>181000</v>
      </c>
      <c r="H26">
        <v>1.1000000000000001</v>
      </c>
      <c r="I26">
        <v>144</v>
      </c>
      <c r="J26" t="s">
        <v>14</v>
      </c>
      <c r="K26" t="s">
        <v>26</v>
      </c>
      <c r="L26">
        <v>79</v>
      </c>
      <c r="M26" t="s">
        <v>24</v>
      </c>
      <c r="N26" s="2" t="s">
        <v>25</v>
      </c>
      <c r="O26" s="3">
        <v>66</v>
      </c>
    </row>
    <row r="27" spans="1:19" x14ac:dyDescent="0.3">
      <c r="A27">
        <v>70</v>
      </c>
      <c r="B27" t="s">
        <v>12</v>
      </c>
      <c r="C27">
        <v>66</v>
      </c>
      <c r="D27" t="s">
        <v>13</v>
      </c>
      <c r="E27">
        <v>45</v>
      </c>
      <c r="F27" t="s">
        <v>12</v>
      </c>
      <c r="G27">
        <v>249000</v>
      </c>
      <c r="H27">
        <v>0.8</v>
      </c>
      <c r="I27">
        <v>136</v>
      </c>
      <c r="J27" t="s">
        <v>14</v>
      </c>
      <c r="K27" t="s">
        <v>25</v>
      </c>
      <c r="L27">
        <v>80</v>
      </c>
      <c r="M27" t="s">
        <v>24</v>
      </c>
      <c r="N27" s="11" t="s">
        <v>15</v>
      </c>
      <c r="O27" s="13">
        <v>1</v>
      </c>
    </row>
    <row r="28" spans="1:19" x14ac:dyDescent="0.3">
      <c r="A28">
        <v>60</v>
      </c>
      <c r="B28" t="s">
        <v>12</v>
      </c>
      <c r="C28">
        <v>897</v>
      </c>
      <c r="D28" t="s">
        <v>13</v>
      </c>
      <c r="E28">
        <v>45</v>
      </c>
      <c r="F28" t="s">
        <v>12</v>
      </c>
      <c r="G28">
        <v>297000</v>
      </c>
      <c r="H28">
        <v>1</v>
      </c>
      <c r="I28">
        <v>133</v>
      </c>
      <c r="J28" t="s">
        <v>14</v>
      </c>
      <c r="K28" t="s">
        <v>26</v>
      </c>
      <c r="L28">
        <v>80</v>
      </c>
      <c r="M28" t="s">
        <v>24</v>
      </c>
      <c r="N28" s="10" t="s">
        <v>14</v>
      </c>
      <c r="O28" s="14">
        <v>65</v>
      </c>
    </row>
    <row r="29" spans="1:19" x14ac:dyDescent="0.3">
      <c r="A29">
        <v>42</v>
      </c>
      <c r="B29" t="s">
        <v>12</v>
      </c>
      <c r="C29">
        <v>582</v>
      </c>
      <c r="D29" t="s">
        <v>12</v>
      </c>
      <c r="E29">
        <v>60</v>
      </c>
      <c r="F29" t="s">
        <v>12</v>
      </c>
      <c r="G29">
        <v>263358.03000000003</v>
      </c>
      <c r="H29">
        <v>1.18</v>
      </c>
      <c r="I29">
        <v>137</v>
      </c>
      <c r="J29" t="s">
        <v>15</v>
      </c>
      <c r="K29" t="s">
        <v>26</v>
      </c>
      <c r="L29">
        <v>82</v>
      </c>
      <c r="M29" t="s">
        <v>24</v>
      </c>
      <c r="N29" s="2" t="s">
        <v>17</v>
      </c>
      <c r="O29" s="3">
        <v>203</v>
      </c>
    </row>
    <row r="30" spans="1:19" x14ac:dyDescent="0.3">
      <c r="A30">
        <v>58</v>
      </c>
      <c r="B30" t="s">
        <v>12</v>
      </c>
      <c r="C30">
        <v>144</v>
      </c>
      <c r="D30" t="s">
        <v>13</v>
      </c>
      <c r="E30">
        <v>38</v>
      </c>
      <c r="F30" t="s">
        <v>13</v>
      </c>
      <c r="G30">
        <v>327000</v>
      </c>
      <c r="H30">
        <v>0.7</v>
      </c>
      <c r="I30">
        <v>142</v>
      </c>
      <c r="J30" t="s">
        <v>15</v>
      </c>
      <c r="K30" t="s">
        <v>26</v>
      </c>
      <c r="L30">
        <v>83</v>
      </c>
      <c r="M30" t="s">
        <v>24</v>
      </c>
    </row>
    <row r="31" spans="1:19" x14ac:dyDescent="0.3">
      <c r="A31">
        <v>58</v>
      </c>
      <c r="B31" t="s">
        <v>13</v>
      </c>
      <c r="C31">
        <v>133</v>
      </c>
      <c r="D31" t="s">
        <v>12</v>
      </c>
      <c r="E31">
        <v>60</v>
      </c>
      <c r="F31" t="s">
        <v>13</v>
      </c>
      <c r="G31">
        <v>219000</v>
      </c>
      <c r="H31">
        <v>1</v>
      </c>
      <c r="I31">
        <v>141</v>
      </c>
      <c r="J31" t="s">
        <v>14</v>
      </c>
      <c r="K31" t="s">
        <v>26</v>
      </c>
      <c r="L31">
        <v>83</v>
      </c>
      <c r="M31" t="s">
        <v>24</v>
      </c>
    </row>
    <row r="32" spans="1:19" x14ac:dyDescent="0.3">
      <c r="A32">
        <v>63</v>
      </c>
      <c r="B32" t="s">
        <v>13</v>
      </c>
      <c r="C32">
        <v>514</v>
      </c>
      <c r="D32" t="s">
        <v>13</v>
      </c>
      <c r="E32">
        <v>25</v>
      </c>
      <c r="F32" t="s">
        <v>13</v>
      </c>
      <c r="G32">
        <v>254000</v>
      </c>
      <c r="H32">
        <v>1.3</v>
      </c>
      <c r="I32">
        <v>134</v>
      </c>
      <c r="J32" t="s">
        <v>14</v>
      </c>
      <c r="K32" t="s">
        <v>26</v>
      </c>
      <c r="L32">
        <v>83</v>
      </c>
      <c r="M32" t="s">
        <v>24</v>
      </c>
    </row>
    <row r="33" spans="1:13" x14ac:dyDescent="0.3">
      <c r="A33">
        <v>70</v>
      </c>
      <c r="B33" t="s">
        <v>13</v>
      </c>
      <c r="C33">
        <v>59</v>
      </c>
      <c r="D33" t="s">
        <v>12</v>
      </c>
      <c r="E33">
        <v>60</v>
      </c>
      <c r="F33" t="s">
        <v>12</v>
      </c>
      <c r="G33">
        <v>255000</v>
      </c>
      <c r="H33">
        <v>1.1000000000000001</v>
      </c>
      <c r="I33">
        <v>136</v>
      </c>
      <c r="J33" t="s">
        <v>15</v>
      </c>
      <c r="K33" t="s">
        <v>26</v>
      </c>
      <c r="L33">
        <v>85</v>
      </c>
      <c r="M33" t="s">
        <v>24</v>
      </c>
    </row>
    <row r="34" spans="1:13" x14ac:dyDescent="0.3">
      <c r="A34">
        <v>60</v>
      </c>
      <c r="B34" t="s">
        <v>13</v>
      </c>
      <c r="C34">
        <v>156</v>
      </c>
      <c r="D34" t="s">
        <v>13</v>
      </c>
      <c r="E34">
        <v>25</v>
      </c>
      <c r="F34" t="s">
        <v>13</v>
      </c>
      <c r="G34">
        <v>318000</v>
      </c>
      <c r="H34">
        <v>1.2</v>
      </c>
      <c r="I34">
        <v>137</v>
      </c>
      <c r="J34" t="s">
        <v>15</v>
      </c>
      <c r="K34" t="s">
        <v>26</v>
      </c>
      <c r="L34">
        <v>85</v>
      </c>
      <c r="M34" t="s">
        <v>24</v>
      </c>
    </row>
    <row r="35" spans="1:13" x14ac:dyDescent="0.3">
      <c r="A35">
        <v>63</v>
      </c>
      <c r="B35" t="s">
        <v>13</v>
      </c>
      <c r="C35">
        <v>61</v>
      </c>
      <c r="D35" t="s">
        <v>13</v>
      </c>
      <c r="E35">
        <v>40</v>
      </c>
      <c r="F35" t="s">
        <v>12</v>
      </c>
      <c r="G35">
        <v>221000</v>
      </c>
      <c r="H35">
        <v>1.1000000000000001</v>
      </c>
      <c r="I35">
        <v>140</v>
      </c>
      <c r="J35" t="s">
        <v>15</v>
      </c>
      <c r="K35" t="s">
        <v>26</v>
      </c>
      <c r="L35">
        <v>86</v>
      </c>
      <c r="M35" t="s">
        <v>24</v>
      </c>
    </row>
    <row r="36" spans="1:13" x14ac:dyDescent="0.3">
      <c r="A36">
        <v>65</v>
      </c>
      <c r="B36" t="s">
        <v>13</v>
      </c>
      <c r="C36">
        <v>305</v>
      </c>
      <c r="D36" t="s">
        <v>12</v>
      </c>
      <c r="E36">
        <v>25</v>
      </c>
      <c r="F36" t="s">
        <v>12</v>
      </c>
      <c r="G36">
        <v>298000</v>
      </c>
      <c r="H36">
        <v>1.1000000000000001</v>
      </c>
      <c r="I36">
        <v>141</v>
      </c>
      <c r="J36" t="s">
        <v>14</v>
      </c>
      <c r="K36" t="s">
        <v>26</v>
      </c>
      <c r="L36">
        <v>87</v>
      </c>
      <c r="M36" t="s">
        <v>24</v>
      </c>
    </row>
    <row r="37" spans="1:13" x14ac:dyDescent="0.3">
      <c r="A37">
        <v>75</v>
      </c>
      <c r="B37" t="s">
        <v>12</v>
      </c>
      <c r="C37">
        <v>582</v>
      </c>
      <c r="D37" t="s">
        <v>12</v>
      </c>
      <c r="E37">
        <v>45</v>
      </c>
      <c r="F37" t="s">
        <v>13</v>
      </c>
      <c r="G37">
        <v>263358.03000000003</v>
      </c>
      <c r="H37">
        <v>1.18</v>
      </c>
      <c r="I37">
        <v>137</v>
      </c>
      <c r="J37" t="s">
        <v>14</v>
      </c>
      <c r="K37" t="s">
        <v>26</v>
      </c>
      <c r="L37">
        <v>87</v>
      </c>
      <c r="M37" t="s">
        <v>24</v>
      </c>
    </row>
    <row r="38" spans="1:13" x14ac:dyDescent="0.3">
      <c r="A38">
        <v>80</v>
      </c>
      <c r="B38" t="s">
        <v>12</v>
      </c>
      <c r="C38">
        <v>898</v>
      </c>
      <c r="D38" t="s">
        <v>12</v>
      </c>
      <c r="E38">
        <v>25</v>
      </c>
      <c r="F38" t="s">
        <v>12</v>
      </c>
      <c r="G38">
        <v>149000</v>
      </c>
      <c r="H38">
        <v>1.1000000000000001</v>
      </c>
      <c r="I38">
        <v>144</v>
      </c>
      <c r="J38" t="s">
        <v>14</v>
      </c>
      <c r="K38" t="s">
        <v>25</v>
      </c>
      <c r="L38">
        <v>87</v>
      </c>
      <c r="M38" t="s">
        <v>24</v>
      </c>
    </row>
    <row r="39" spans="1:13" x14ac:dyDescent="0.3">
      <c r="A39">
        <v>42</v>
      </c>
      <c r="B39" t="s">
        <v>12</v>
      </c>
      <c r="C39">
        <v>5209</v>
      </c>
      <c r="D39" t="s">
        <v>12</v>
      </c>
      <c r="E39">
        <v>30</v>
      </c>
      <c r="F39" t="s">
        <v>12</v>
      </c>
      <c r="G39">
        <v>226000</v>
      </c>
      <c r="H39">
        <v>1</v>
      </c>
      <c r="I39">
        <v>140</v>
      </c>
      <c r="J39" t="s">
        <v>14</v>
      </c>
      <c r="K39" t="s">
        <v>25</v>
      </c>
      <c r="L39">
        <v>87</v>
      </c>
      <c r="M39" t="s">
        <v>24</v>
      </c>
    </row>
    <row r="40" spans="1:13" x14ac:dyDescent="0.3">
      <c r="A40">
        <v>60</v>
      </c>
      <c r="B40" t="s">
        <v>12</v>
      </c>
      <c r="C40">
        <v>53</v>
      </c>
      <c r="D40" t="s">
        <v>12</v>
      </c>
      <c r="E40">
        <v>50</v>
      </c>
      <c r="F40" t="s">
        <v>13</v>
      </c>
      <c r="G40">
        <v>286000</v>
      </c>
      <c r="H40">
        <v>2.2999999999999998</v>
      </c>
      <c r="I40">
        <v>143</v>
      </c>
      <c r="J40" t="s">
        <v>15</v>
      </c>
      <c r="K40" t="s">
        <v>26</v>
      </c>
      <c r="L40">
        <v>87</v>
      </c>
      <c r="M40" t="s">
        <v>24</v>
      </c>
    </row>
    <row r="41" spans="1:13" x14ac:dyDescent="0.3">
      <c r="A41">
        <v>55</v>
      </c>
      <c r="B41" t="s">
        <v>12</v>
      </c>
      <c r="C41">
        <v>748</v>
      </c>
      <c r="D41" t="s">
        <v>12</v>
      </c>
      <c r="E41">
        <v>45</v>
      </c>
      <c r="F41" t="s">
        <v>12</v>
      </c>
      <c r="G41">
        <v>263000</v>
      </c>
      <c r="H41">
        <v>1.3</v>
      </c>
      <c r="I41">
        <v>137</v>
      </c>
      <c r="J41" t="s">
        <v>14</v>
      </c>
      <c r="K41" t="s">
        <v>26</v>
      </c>
      <c r="L41">
        <v>88</v>
      </c>
      <c r="M41" t="s">
        <v>24</v>
      </c>
    </row>
    <row r="42" spans="1:13" x14ac:dyDescent="0.3">
      <c r="A42">
        <v>45</v>
      </c>
      <c r="B42" t="s">
        <v>13</v>
      </c>
      <c r="C42">
        <v>1876</v>
      </c>
      <c r="D42" t="s">
        <v>13</v>
      </c>
      <c r="E42">
        <v>35</v>
      </c>
      <c r="F42" t="s">
        <v>12</v>
      </c>
      <c r="G42">
        <v>226000</v>
      </c>
      <c r="H42">
        <v>0.9</v>
      </c>
      <c r="I42">
        <v>138</v>
      </c>
      <c r="J42" t="s">
        <v>14</v>
      </c>
      <c r="K42" t="s">
        <v>26</v>
      </c>
      <c r="L42">
        <v>88</v>
      </c>
      <c r="M42" t="s">
        <v>24</v>
      </c>
    </row>
    <row r="43" spans="1:13" x14ac:dyDescent="0.3">
      <c r="A43">
        <v>63</v>
      </c>
      <c r="B43" t="s">
        <v>12</v>
      </c>
      <c r="C43">
        <v>936</v>
      </c>
      <c r="D43" t="s">
        <v>12</v>
      </c>
      <c r="E43">
        <v>38</v>
      </c>
      <c r="F43" t="s">
        <v>12</v>
      </c>
      <c r="G43">
        <v>304000</v>
      </c>
      <c r="H43">
        <v>1.1000000000000001</v>
      </c>
      <c r="I43">
        <v>133</v>
      </c>
      <c r="J43" t="s">
        <v>14</v>
      </c>
      <c r="K43" t="s">
        <v>25</v>
      </c>
      <c r="L43">
        <v>88</v>
      </c>
      <c r="M43" t="s">
        <v>24</v>
      </c>
    </row>
    <row r="44" spans="1:13" x14ac:dyDescent="0.3">
      <c r="A44">
        <v>45</v>
      </c>
      <c r="B44" t="s">
        <v>12</v>
      </c>
      <c r="C44">
        <v>292</v>
      </c>
      <c r="D44" t="s">
        <v>13</v>
      </c>
      <c r="E44">
        <v>35</v>
      </c>
      <c r="F44" t="s">
        <v>12</v>
      </c>
      <c r="G44">
        <v>850000</v>
      </c>
      <c r="H44">
        <v>1.3</v>
      </c>
      <c r="I44">
        <v>142</v>
      </c>
      <c r="J44" t="s">
        <v>14</v>
      </c>
      <c r="K44" t="s">
        <v>25</v>
      </c>
      <c r="L44">
        <v>88</v>
      </c>
      <c r="M44" t="s">
        <v>24</v>
      </c>
    </row>
    <row r="45" spans="1:13" x14ac:dyDescent="0.3">
      <c r="A45">
        <v>55</v>
      </c>
      <c r="B45" t="s">
        <v>12</v>
      </c>
      <c r="C45">
        <v>60</v>
      </c>
      <c r="D45" t="s">
        <v>12</v>
      </c>
      <c r="E45">
        <v>35</v>
      </c>
      <c r="F45" t="s">
        <v>12</v>
      </c>
      <c r="G45">
        <v>228000</v>
      </c>
      <c r="H45">
        <v>1.2</v>
      </c>
      <c r="I45">
        <v>135</v>
      </c>
      <c r="J45" t="s">
        <v>14</v>
      </c>
      <c r="K45" t="s">
        <v>25</v>
      </c>
      <c r="L45">
        <v>90</v>
      </c>
      <c r="M45" t="s">
        <v>24</v>
      </c>
    </row>
    <row r="46" spans="1:13" x14ac:dyDescent="0.3">
      <c r="A46">
        <v>50</v>
      </c>
      <c r="B46" t="s">
        <v>12</v>
      </c>
      <c r="C46">
        <v>369</v>
      </c>
      <c r="D46" t="s">
        <v>13</v>
      </c>
      <c r="E46">
        <v>25</v>
      </c>
      <c r="F46" t="s">
        <v>12</v>
      </c>
      <c r="G46">
        <v>252000</v>
      </c>
      <c r="H46">
        <v>1.6</v>
      </c>
      <c r="I46">
        <v>136</v>
      </c>
      <c r="J46" t="s">
        <v>14</v>
      </c>
      <c r="K46" t="s">
        <v>26</v>
      </c>
      <c r="L46">
        <v>90</v>
      </c>
      <c r="M46" t="s">
        <v>24</v>
      </c>
    </row>
    <row r="47" spans="1:13" x14ac:dyDescent="0.3">
      <c r="A47">
        <v>60</v>
      </c>
      <c r="B47" t="s">
        <v>13</v>
      </c>
      <c r="C47">
        <v>754</v>
      </c>
      <c r="D47" t="s">
        <v>13</v>
      </c>
      <c r="E47">
        <v>40</v>
      </c>
      <c r="F47" t="s">
        <v>13</v>
      </c>
      <c r="G47">
        <v>328000</v>
      </c>
      <c r="H47">
        <v>1.2</v>
      </c>
      <c r="I47">
        <v>126</v>
      </c>
      <c r="J47" t="s">
        <v>14</v>
      </c>
      <c r="K47" t="s">
        <v>26</v>
      </c>
      <c r="L47">
        <v>91</v>
      </c>
      <c r="M47" t="s">
        <v>24</v>
      </c>
    </row>
    <row r="48" spans="1:13" x14ac:dyDescent="0.3">
      <c r="A48">
        <v>58</v>
      </c>
      <c r="B48" t="s">
        <v>13</v>
      </c>
      <c r="C48">
        <v>400</v>
      </c>
      <c r="D48" t="s">
        <v>12</v>
      </c>
      <c r="E48">
        <v>40</v>
      </c>
      <c r="F48" t="s">
        <v>12</v>
      </c>
      <c r="G48">
        <v>164000</v>
      </c>
      <c r="H48">
        <v>1</v>
      </c>
      <c r="I48">
        <v>139</v>
      </c>
      <c r="J48" t="s">
        <v>15</v>
      </c>
      <c r="K48" t="s">
        <v>26</v>
      </c>
      <c r="L48">
        <v>91</v>
      </c>
      <c r="M48" t="s">
        <v>24</v>
      </c>
    </row>
    <row r="49" spans="1:13" x14ac:dyDescent="0.3">
      <c r="A49">
        <v>60</v>
      </c>
      <c r="B49" t="s">
        <v>13</v>
      </c>
      <c r="C49">
        <v>96</v>
      </c>
      <c r="D49" t="s">
        <v>13</v>
      </c>
      <c r="E49">
        <v>60</v>
      </c>
      <c r="F49" t="s">
        <v>13</v>
      </c>
      <c r="G49">
        <v>271000</v>
      </c>
      <c r="H49">
        <v>0.7</v>
      </c>
      <c r="I49">
        <v>136</v>
      </c>
      <c r="J49" t="s">
        <v>15</v>
      </c>
      <c r="K49" t="s">
        <v>26</v>
      </c>
      <c r="L49">
        <v>94</v>
      </c>
      <c r="M49" t="s">
        <v>24</v>
      </c>
    </row>
    <row r="50" spans="1:13" x14ac:dyDescent="0.3">
      <c r="A50">
        <v>85</v>
      </c>
      <c r="B50" t="s">
        <v>13</v>
      </c>
      <c r="C50">
        <v>102</v>
      </c>
      <c r="D50" t="s">
        <v>12</v>
      </c>
      <c r="E50">
        <v>60</v>
      </c>
      <c r="F50" t="s">
        <v>12</v>
      </c>
      <c r="G50">
        <v>507000</v>
      </c>
      <c r="H50">
        <v>3.2</v>
      </c>
      <c r="I50">
        <v>138</v>
      </c>
      <c r="J50" t="s">
        <v>15</v>
      </c>
      <c r="K50" t="s">
        <v>26</v>
      </c>
      <c r="L50">
        <v>94</v>
      </c>
      <c r="M50" t="s">
        <v>24</v>
      </c>
    </row>
    <row r="51" spans="1:13" x14ac:dyDescent="0.3">
      <c r="A51">
        <v>65</v>
      </c>
      <c r="B51" t="s">
        <v>13</v>
      </c>
      <c r="C51">
        <v>113</v>
      </c>
      <c r="D51" t="s">
        <v>13</v>
      </c>
      <c r="E51">
        <v>60</v>
      </c>
      <c r="F51" t="s">
        <v>13</v>
      </c>
      <c r="G51">
        <v>203000</v>
      </c>
      <c r="H51">
        <v>0.9</v>
      </c>
      <c r="I51">
        <v>140</v>
      </c>
      <c r="J51" t="s">
        <v>15</v>
      </c>
      <c r="K51" t="s">
        <v>26</v>
      </c>
      <c r="L51">
        <v>94</v>
      </c>
      <c r="M51" t="s">
        <v>24</v>
      </c>
    </row>
    <row r="52" spans="1:13" x14ac:dyDescent="0.3">
      <c r="A52">
        <v>60</v>
      </c>
      <c r="B52" t="s">
        <v>13</v>
      </c>
      <c r="C52">
        <v>737</v>
      </c>
      <c r="D52" t="s">
        <v>12</v>
      </c>
      <c r="E52">
        <v>60</v>
      </c>
      <c r="F52" t="s">
        <v>13</v>
      </c>
      <c r="G52">
        <v>210000</v>
      </c>
      <c r="H52">
        <v>1.5</v>
      </c>
      <c r="I52">
        <v>135</v>
      </c>
      <c r="J52" t="s">
        <v>14</v>
      </c>
      <c r="K52" t="s">
        <v>25</v>
      </c>
      <c r="L52">
        <v>95</v>
      </c>
      <c r="M52" t="s">
        <v>24</v>
      </c>
    </row>
    <row r="53" spans="1:13" x14ac:dyDescent="0.3">
      <c r="A53">
        <v>66</v>
      </c>
      <c r="B53" t="s">
        <v>13</v>
      </c>
      <c r="C53">
        <v>68</v>
      </c>
      <c r="D53" t="s">
        <v>13</v>
      </c>
      <c r="E53">
        <v>38</v>
      </c>
      <c r="F53" t="s">
        <v>13</v>
      </c>
      <c r="G53">
        <v>162000</v>
      </c>
      <c r="H53">
        <v>1</v>
      </c>
      <c r="I53">
        <v>136</v>
      </c>
      <c r="J53" t="s">
        <v>15</v>
      </c>
      <c r="K53" t="s">
        <v>26</v>
      </c>
      <c r="L53">
        <v>95</v>
      </c>
      <c r="M53" t="s">
        <v>24</v>
      </c>
    </row>
    <row r="54" spans="1:13" x14ac:dyDescent="0.3">
      <c r="A54">
        <v>60</v>
      </c>
      <c r="B54" t="s">
        <v>12</v>
      </c>
      <c r="C54">
        <v>96</v>
      </c>
      <c r="D54" t="s">
        <v>13</v>
      </c>
      <c r="E54">
        <v>38</v>
      </c>
      <c r="F54" t="s">
        <v>12</v>
      </c>
      <c r="G54">
        <v>228000</v>
      </c>
      <c r="H54">
        <v>0.75</v>
      </c>
      <c r="I54">
        <v>140</v>
      </c>
      <c r="J54" t="s">
        <v>15</v>
      </c>
      <c r="K54" t="s">
        <v>26</v>
      </c>
      <c r="L54">
        <v>95</v>
      </c>
      <c r="M54" t="s">
        <v>24</v>
      </c>
    </row>
    <row r="55" spans="1:13" x14ac:dyDescent="0.3">
      <c r="A55">
        <v>60</v>
      </c>
      <c r="B55" t="s">
        <v>13</v>
      </c>
      <c r="C55">
        <v>582</v>
      </c>
      <c r="D55" t="s">
        <v>12</v>
      </c>
      <c r="E55">
        <v>30</v>
      </c>
      <c r="F55" t="s">
        <v>13</v>
      </c>
      <c r="G55">
        <v>127000</v>
      </c>
      <c r="H55">
        <v>0.9</v>
      </c>
      <c r="I55">
        <v>145</v>
      </c>
      <c r="J55" t="s">
        <v>15</v>
      </c>
      <c r="K55" t="s">
        <v>26</v>
      </c>
      <c r="L55">
        <v>95</v>
      </c>
      <c r="M55" t="s">
        <v>24</v>
      </c>
    </row>
    <row r="56" spans="1:13" x14ac:dyDescent="0.3">
      <c r="A56">
        <v>43</v>
      </c>
      <c r="B56" t="s">
        <v>13</v>
      </c>
      <c r="C56">
        <v>358</v>
      </c>
      <c r="D56" t="s">
        <v>12</v>
      </c>
      <c r="E56">
        <v>50</v>
      </c>
      <c r="F56" t="s">
        <v>12</v>
      </c>
      <c r="G56">
        <v>237000</v>
      </c>
      <c r="H56">
        <v>1.3</v>
      </c>
      <c r="I56">
        <v>135</v>
      </c>
      <c r="J56" t="s">
        <v>15</v>
      </c>
      <c r="K56" t="s">
        <v>26</v>
      </c>
      <c r="L56">
        <v>97</v>
      </c>
      <c r="M56" t="s">
        <v>24</v>
      </c>
    </row>
    <row r="57" spans="1:13" x14ac:dyDescent="0.3">
      <c r="A57">
        <v>58</v>
      </c>
      <c r="B57" t="s">
        <v>13</v>
      </c>
      <c r="C57">
        <v>200</v>
      </c>
      <c r="D57" t="s">
        <v>13</v>
      </c>
      <c r="E57">
        <v>60</v>
      </c>
      <c r="F57" t="s">
        <v>12</v>
      </c>
      <c r="G57">
        <v>300000</v>
      </c>
      <c r="H57">
        <v>0.8</v>
      </c>
      <c r="I57">
        <v>137</v>
      </c>
      <c r="J57" t="s">
        <v>15</v>
      </c>
      <c r="K57" t="s">
        <v>26</v>
      </c>
      <c r="L57">
        <v>104</v>
      </c>
      <c r="M57" t="s">
        <v>24</v>
      </c>
    </row>
    <row r="58" spans="1:13" x14ac:dyDescent="0.3">
      <c r="A58">
        <v>61</v>
      </c>
      <c r="B58" t="s">
        <v>12</v>
      </c>
      <c r="C58">
        <v>248</v>
      </c>
      <c r="D58" t="s">
        <v>12</v>
      </c>
      <c r="E58">
        <v>30</v>
      </c>
      <c r="F58" t="s">
        <v>13</v>
      </c>
      <c r="G58">
        <v>267000</v>
      </c>
      <c r="H58">
        <v>0.7</v>
      </c>
      <c r="I58">
        <v>136</v>
      </c>
      <c r="J58" t="s">
        <v>14</v>
      </c>
      <c r="K58" t="s">
        <v>25</v>
      </c>
      <c r="L58">
        <v>104</v>
      </c>
      <c r="M58" t="s">
        <v>24</v>
      </c>
    </row>
    <row r="59" spans="1:13" x14ac:dyDescent="0.3">
      <c r="A59">
        <v>53</v>
      </c>
      <c r="B59" t="s">
        <v>13</v>
      </c>
      <c r="C59">
        <v>270</v>
      </c>
      <c r="D59" t="s">
        <v>13</v>
      </c>
      <c r="E59">
        <v>35</v>
      </c>
      <c r="F59" t="s">
        <v>12</v>
      </c>
      <c r="G59">
        <v>227000</v>
      </c>
      <c r="H59">
        <v>3.4</v>
      </c>
      <c r="I59">
        <v>145</v>
      </c>
      <c r="J59" t="s">
        <v>14</v>
      </c>
      <c r="K59" t="s">
        <v>26</v>
      </c>
      <c r="L59">
        <v>105</v>
      </c>
      <c r="M59" t="s">
        <v>24</v>
      </c>
    </row>
    <row r="60" spans="1:13" x14ac:dyDescent="0.3">
      <c r="A60">
        <v>53</v>
      </c>
      <c r="B60" t="s">
        <v>13</v>
      </c>
      <c r="C60">
        <v>1808</v>
      </c>
      <c r="D60" t="s">
        <v>12</v>
      </c>
      <c r="E60">
        <v>60</v>
      </c>
      <c r="F60" t="s">
        <v>13</v>
      </c>
      <c r="G60">
        <v>249000</v>
      </c>
      <c r="H60">
        <v>0.7</v>
      </c>
      <c r="I60">
        <v>138</v>
      </c>
      <c r="J60" t="s">
        <v>14</v>
      </c>
      <c r="K60" t="s">
        <v>25</v>
      </c>
      <c r="L60">
        <v>106</v>
      </c>
      <c r="M60" t="s">
        <v>24</v>
      </c>
    </row>
    <row r="61" spans="1:13" x14ac:dyDescent="0.3">
      <c r="A61">
        <v>60</v>
      </c>
      <c r="B61" t="s">
        <v>13</v>
      </c>
      <c r="C61">
        <v>1082</v>
      </c>
      <c r="D61" t="s">
        <v>13</v>
      </c>
      <c r="E61">
        <v>45</v>
      </c>
      <c r="F61" t="s">
        <v>12</v>
      </c>
      <c r="G61">
        <v>250000</v>
      </c>
      <c r="H61">
        <v>6.1</v>
      </c>
      <c r="I61">
        <v>131</v>
      </c>
      <c r="J61" t="s">
        <v>14</v>
      </c>
      <c r="K61" t="s">
        <v>26</v>
      </c>
      <c r="L61">
        <v>107</v>
      </c>
      <c r="M61" t="s">
        <v>24</v>
      </c>
    </row>
    <row r="62" spans="1:13" x14ac:dyDescent="0.3">
      <c r="A62">
        <v>46</v>
      </c>
      <c r="B62" t="s">
        <v>12</v>
      </c>
      <c r="C62">
        <v>719</v>
      </c>
      <c r="D62" t="s">
        <v>12</v>
      </c>
      <c r="E62">
        <v>40</v>
      </c>
      <c r="F62" t="s">
        <v>13</v>
      </c>
      <c r="G62">
        <v>263358.03000000003</v>
      </c>
      <c r="H62">
        <v>1.18</v>
      </c>
      <c r="I62">
        <v>137</v>
      </c>
      <c r="J62" t="s">
        <v>15</v>
      </c>
      <c r="K62" t="s">
        <v>26</v>
      </c>
      <c r="L62">
        <v>107</v>
      </c>
      <c r="M62" t="s">
        <v>24</v>
      </c>
    </row>
    <row r="63" spans="1:13" x14ac:dyDescent="0.3">
      <c r="A63">
        <v>63</v>
      </c>
      <c r="B63" t="s">
        <v>12</v>
      </c>
      <c r="C63">
        <v>193</v>
      </c>
      <c r="D63" t="s">
        <v>12</v>
      </c>
      <c r="E63">
        <v>60</v>
      </c>
      <c r="F63" t="s">
        <v>13</v>
      </c>
      <c r="G63">
        <v>295000</v>
      </c>
      <c r="H63">
        <v>1.3</v>
      </c>
      <c r="I63">
        <v>145</v>
      </c>
      <c r="J63" t="s">
        <v>14</v>
      </c>
      <c r="K63" t="s">
        <v>25</v>
      </c>
      <c r="L63">
        <v>107</v>
      </c>
      <c r="M63" t="s">
        <v>24</v>
      </c>
    </row>
    <row r="64" spans="1:13" x14ac:dyDescent="0.3">
      <c r="A64">
        <v>81</v>
      </c>
      <c r="B64" t="s">
        <v>12</v>
      </c>
      <c r="C64">
        <v>4540</v>
      </c>
      <c r="D64" t="s">
        <v>12</v>
      </c>
      <c r="E64">
        <v>35</v>
      </c>
      <c r="F64" t="s">
        <v>12</v>
      </c>
      <c r="G64">
        <v>231000</v>
      </c>
      <c r="H64">
        <v>1.18</v>
      </c>
      <c r="I64">
        <v>137</v>
      </c>
      <c r="J64" t="s">
        <v>14</v>
      </c>
      <c r="K64" t="s">
        <v>25</v>
      </c>
      <c r="L64">
        <v>107</v>
      </c>
      <c r="M64" t="s">
        <v>24</v>
      </c>
    </row>
    <row r="65" spans="1:13" x14ac:dyDescent="0.3">
      <c r="A65">
        <v>75</v>
      </c>
      <c r="B65" t="s">
        <v>12</v>
      </c>
      <c r="C65">
        <v>582</v>
      </c>
      <c r="D65" t="s">
        <v>12</v>
      </c>
      <c r="E65">
        <v>40</v>
      </c>
      <c r="F65" t="s">
        <v>12</v>
      </c>
      <c r="G65">
        <v>263358.03000000003</v>
      </c>
      <c r="H65">
        <v>1.18</v>
      </c>
      <c r="I65">
        <v>137</v>
      </c>
      <c r="J65" t="s">
        <v>14</v>
      </c>
      <c r="K65" t="s">
        <v>26</v>
      </c>
      <c r="L65">
        <v>107</v>
      </c>
      <c r="M65" t="s">
        <v>24</v>
      </c>
    </row>
    <row r="66" spans="1:13" x14ac:dyDescent="0.3">
      <c r="A66">
        <v>65</v>
      </c>
      <c r="B66" t="s">
        <v>13</v>
      </c>
      <c r="C66">
        <v>59</v>
      </c>
      <c r="D66" t="s">
        <v>13</v>
      </c>
      <c r="E66">
        <v>60</v>
      </c>
      <c r="F66" t="s">
        <v>12</v>
      </c>
      <c r="G66">
        <v>172000</v>
      </c>
      <c r="H66">
        <v>0.9</v>
      </c>
      <c r="I66">
        <v>137</v>
      </c>
      <c r="J66" t="s">
        <v>15</v>
      </c>
      <c r="K66" t="s">
        <v>26</v>
      </c>
      <c r="L66">
        <v>107</v>
      </c>
      <c r="M66" t="s">
        <v>24</v>
      </c>
    </row>
    <row r="67" spans="1:13" x14ac:dyDescent="0.3">
      <c r="A67">
        <v>68</v>
      </c>
      <c r="B67" t="s">
        <v>13</v>
      </c>
      <c r="C67">
        <v>646</v>
      </c>
      <c r="D67" t="s">
        <v>12</v>
      </c>
      <c r="E67">
        <v>25</v>
      </c>
      <c r="F67" t="s">
        <v>12</v>
      </c>
      <c r="G67">
        <v>305000</v>
      </c>
      <c r="H67">
        <v>2.1</v>
      </c>
      <c r="I67">
        <v>130</v>
      </c>
      <c r="J67" t="s">
        <v>14</v>
      </c>
      <c r="K67" t="s">
        <v>26</v>
      </c>
      <c r="L67">
        <v>108</v>
      </c>
      <c r="M67" t="s">
        <v>24</v>
      </c>
    </row>
    <row r="68" spans="1:13" x14ac:dyDescent="0.3">
      <c r="A68">
        <v>62</v>
      </c>
      <c r="B68" t="s">
        <v>12</v>
      </c>
      <c r="C68">
        <v>281</v>
      </c>
      <c r="D68" t="s">
        <v>13</v>
      </c>
      <c r="E68">
        <v>35</v>
      </c>
      <c r="F68" t="s">
        <v>12</v>
      </c>
      <c r="G68">
        <v>221000</v>
      </c>
      <c r="H68">
        <v>1</v>
      </c>
      <c r="I68">
        <v>136</v>
      </c>
      <c r="J68" t="s">
        <v>15</v>
      </c>
      <c r="K68" t="s">
        <v>26</v>
      </c>
      <c r="L68">
        <v>108</v>
      </c>
      <c r="M68" t="s">
        <v>24</v>
      </c>
    </row>
    <row r="69" spans="1:13" x14ac:dyDescent="0.3">
      <c r="A69">
        <v>50</v>
      </c>
      <c r="B69" t="s">
        <v>12</v>
      </c>
      <c r="C69">
        <v>1548</v>
      </c>
      <c r="D69" t="s">
        <v>12</v>
      </c>
      <c r="E69">
        <v>30</v>
      </c>
      <c r="F69" t="s">
        <v>13</v>
      </c>
      <c r="G69">
        <v>211000</v>
      </c>
      <c r="H69">
        <v>0.8</v>
      </c>
      <c r="I69">
        <v>138</v>
      </c>
      <c r="J69" t="s">
        <v>14</v>
      </c>
      <c r="K69" t="s">
        <v>26</v>
      </c>
      <c r="L69">
        <v>108</v>
      </c>
      <c r="M69" t="s">
        <v>24</v>
      </c>
    </row>
    <row r="70" spans="1:13" x14ac:dyDescent="0.3">
      <c r="A70">
        <v>46</v>
      </c>
      <c r="B70" t="s">
        <v>13</v>
      </c>
      <c r="C70">
        <v>291</v>
      </c>
      <c r="D70" t="s">
        <v>12</v>
      </c>
      <c r="E70">
        <v>35</v>
      </c>
      <c r="F70" t="s">
        <v>12</v>
      </c>
      <c r="G70">
        <v>348000</v>
      </c>
      <c r="H70">
        <v>0.9</v>
      </c>
      <c r="I70">
        <v>140</v>
      </c>
      <c r="J70" t="s">
        <v>15</v>
      </c>
      <c r="K70" t="s">
        <v>26</v>
      </c>
      <c r="L70">
        <v>109</v>
      </c>
      <c r="M70" t="s">
        <v>24</v>
      </c>
    </row>
    <row r="71" spans="1:13" x14ac:dyDescent="0.3">
      <c r="A71">
        <v>50</v>
      </c>
      <c r="B71" t="s">
        <v>12</v>
      </c>
      <c r="C71">
        <v>482</v>
      </c>
      <c r="D71" t="s">
        <v>13</v>
      </c>
      <c r="E71">
        <v>30</v>
      </c>
      <c r="F71" t="s">
        <v>12</v>
      </c>
      <c r="G71">
        <v>329000</v>
      </c>
      <c r="H71">
        <v>0.9</v>
      </c>
      <c r="I71">
        <v>132</v>
      </c>
      <c r="J71" t="s">
        <v>15</v>
      </c>
      <c r="K71" t="s">
        <v>26</v>
      </c>
      <c r="L71">
        <v>109</v>
      </c>
      <c r="M71" t="s">
        <v>24</v>
      </c>
    </row>
    <row r="72" spans="1:13" x14ac:dyDescent="0.3">
      <c r="A72">
        <v>61</v>
      </c>
      <c r="B72" t="s">
        <v>13</v>
      </c>
      <c r="C72">
        <v>84</v>
      </c>
      <c r="D72" t="s">
        <v>12</v>
      </c>
      <c r="E72">
        <v>40</v>
      </c>
      <c r="F72" t="s">
        <v>13</v>
      </c>
      <c r="G72">
        <v>229000</v>
      </c>
      <c r="H72">
        <v>0.9</v>
      </c>
      <c r="I72">
        <v>141</v>
      </c>
      <c r="J72" t="s">
        <v>15</v>
      </c>
      <c r="K72" t="s">
        <v>26</v>
      </c>
      <c r="L72">
        <v>110</v>
      </c>
      <c r="M72" t="s">
        <v>24</v>
      </c>
    </row>
    <row r="73" spans="1:13" x14ac:dyDescent="0.3">
      <c r="A73">
        <v>50</v>
      </c>
      <c r="B73" t="s">
        <v>12</v>
      </c>
      <c r="C73">
        <v>185</v>
      </c>
      <c r="D73" t="s">
        <v>12</v>
      </c>
      <c r="E73">
        <v>30</v>
      </c>
      <c r="F73" t="s">
        <v>12</v>
      </c>
      <c r="G73">
        <v>266000</v>
      </c>
      <c r="H73">
        <v>0.7</v>
      </c>
      <c r="I73">
        <v>141</v>
      </c>
      <c r="J73" t="s">
        <v>14</v>
      </c>
      <c r="K73" t="s">
        <v>25</v>
      </c>
      <c r="L73">
        <v>112</v>
      </c>
      <c r="M73" t="s">
        <v>24</v>
      </c>
    </row>
    <row r="74" spans="1:13" x14ac:dyDescent="0.3">
      <c r="A74">
        <v>52</v>
      </c>
      <c r="B74" t="s">
        <v>12</v>
      </c>
      <c r="C74">
        <v>132</v>
      </c>
      <c r="D74" t="s">
        <v>12</v>
      </c>
      <c r="E74">
        <v>30</v>
      </c>
      <c r="F74" t="s">
        <v>12</v>
      </c>
      <c r="G74">
        <v>218000</v>
      </c>
      <c r="H74">
        <v>0.7</v>
      </c>
      <c r="I74">
        <v>136</v>
      </c>
      <c r="J74" t="s">
        <v>14</v>
      </c>
      <c r="K74" t="s">
        <v>25</v>
      </c>
      <c r="L74">
        <v>112</v>
      </c>
      <c r="M74" t="s">
        <v>24</v>
      </c>
    </row>
    <row r="75" spans="1:13" x14ac:dyDescent="0.3">
      <c r="A75">
        <v>64</v>
      </c>
      <c r="B75" t="s">
        <v>12</v>
      </c>
      <c r="C75">
        <v>1610</v>
      </c>
      <c r="D75" t="s">
        <v>12</v>
      </c>
      <c r="E75">
        <v>60</v>
      </c>
      <c r="F75" t="s">
        <v>12</v>
      </c>
      <c r="G75">
        <v>242000</v>
      </c>
      <c r="H75">
        <v>1</v>
      </c>
      <c r="I75">
        <v>137</v>
      </c>
      <c r="J75" t="s">
        <v>14</v>
      </c>
      <c r="K75" t="s">
        <v>26</v>
      </c>
      <c r="L75">
        <v>113</v>
      </c>
      <c r="M75" t="s">
        <v>24</v>
      </c>
    </row>
    <row r="76" spans="1:13" x14ac:dyDescent="0.3">
      <c r="A76">
        <v>60</v>
      </c>
      <c r="B76" t="s">
        <v>12</v>
      </c>
      <c r="C76">
        <v>2261</v>
      </c>
      <c r="D76" t="s">
        <v>12</v>
      </c>
      <c r="E76">
        <v>35</v>
      </c>
      <c r="F76" t="s">
        <v>13</v>
      </c>
      <c r="G76">
        <v>228000</v>
      </c>
      <c r="H76">
        <v>0.9</v>
      </c>
      <c r="I76">
        <v>136</v>
      </c>
      <c r="J76" t="s">
        <v>14</v>
      </c>
      <c r="K76" t="s">
        <v>26</v>
      </c>
      <c r="L76">
        <v>115</v>
      </c>
      <c r="M76" t="s">
        <v>24</v>
      </c>
    </row>
    <row r="77" spans="1:13" x14ac:dyDescent="0.3">
      <c r="A77">
        <v>62</v>
      </c>
      <c r="B77" t="s">
        <v>12</v>
      </c>
      <c r="C77">
        <v>30</v>
      </c>
      <c r="D77" t="s">
        <v>13</v>
      </c>
      <c r="E77">
        <v>60</v>
      </c>
      <c r="F77" t="s">
        <v>13</v>
      </c>
      <c r="G77">
        <v>244000</v>
      </c>
      <c r="H77">
        <v>0.9</v>
      </c>
      <c r="I77">
        <v>139</v>
      </c>
      <c r="J77" t="s">
        <v>14</v>
      </c>
      <c r="K77" t="s">
        <v>26</v>
      </c>
      <c r="L77">
        <v>117</v>
      </c>
      <c r="M77" t="s">
        <v>24</v>
      </c>
    </row>
    <row r="78" spans="1:13" x14ac:dyDescent="0.3">
      <c r="A78">
        <v>50</v>
      </c>
      <c r="B78" t="s">
        <v>12</v>
      </c>
      <c r="C78">
        <v>115</v>
      </c>
      <c r="D78" t="s">
        <v>12</v>
      </c>
      <c r="E78">
        <v>45</v>
      </c>
      <c r="F78" t="s">
        <v>13</v>
      </c>
      <c r="G78">
        <v>184000</v>
      </c>
      <c r="H78">
        <v>0.9</v>
      </c>
      <c r="I78">
        <v>134</v>
      </c>
      <c r="J78" t="s">
        <v>14</v>
      </c>
      <c r="K78" t="s">
        <v>25</v>
      </c>
      <c r="L78">
        <v>118</v>
      </c>
      <c r="M78" t="s">
        <v>24</v>
      </c>
    </row>
    <row r="79" spans="1:13" x14ac:dyDescent="0.3">
      <c r="A79">
        <v>50</v>
      </c>
      <c r="B79" t="s">
        <v>12</v>
      </c>
      <c r="C79">
        <v>1846</v>
      </c>
      <c r="D79" t="s">
        <v>13</v>
      </c>
      <c r="E79">
        <v>35</v>
      </c>
      <c r="F79" t="s">
        <v>12</v>
      </c>
      <c r="G79">
        <v>263358.03000000003</v>
      </c>
      <c r="H79">
        <v>1.18</v>
      </c>
      <c r="I79">
        <v>137</v>
      </c>
      <c r="J79" t="s">
        <v>14</v>
      </c>
      <c r="K79" t="s">
        <v>25</v>
      </c>
      <c r="L79">
        <v>119</v>
      </c>
      <c r="M79" t="s">
        <v>24</v>
      </c>
    </row>
    <row r="80" spans="1:13" x14ac:dyDescent="0.3">
      <c r="A80">
        <v>65</v>
      </c>
      <c r="B80" t="s">
        <v>13</v>
      </c>
      <c r="C80">
        <v>335</v>
      </c>
      <c r="D80" t="s">
        <v>12</v>
      </c>
      <c r="E80">
        <v>35</v>
      </c>
      <c r="F80" t="s">
        <v>13</v>
      </c>
      <c r="G80">
        <v>235000</v>
      </c>
      <c r="H80">
        <v>0.8</v>
      </c>
      <c r="I80">
        <v>136</v>
      </c>
      <c r="J80" t="s">
        <v>15</v>
      </c>
      <c r="K80" t="s">
        <v>26</v>
      </c>
      <c r="L80">
        <v>120</v>
      </c>
      <c r="M80" t="s">
        <v>24</v>
      </c>
    </row>
    <row r="81" spans="1:13" x14ac:dyDescent="0.3">
      <c r="A81">
        <v>60</v>
      </c>
      <c r="B81" t="s">
        <v>13</v>
      </c>
      <c r="C81">
        <v>231</v>
      </c>
      <c r="D81" t="s">
        <v>13</v>
      </c>
      <c r="E81">
        <v>25</v>
      </c>
      <c r="F81" t="s">
        <v>12</v>
      </c>
      <c r="G81">
        <v>194000</v>
      </c>
      <c r="H81">
        <v>1.7</v>
      </c>
      <c r="I81">
        <v>140</v>
      </c>
      <c r="J81" t="s">
        <v>14</v>
      </c>
      <c r="K81" t="s">
        <v>26</v>
      </c>
      <c r="L81">
        <v>120</v>
      </c>
      <c r="M81" t="s">
        <v>24</v>
      </c>
    </row>
    <row r="82" spans="1:13" x14ac:dyDescent="0.3">
      <c r="A82">
        <v>52</v>
      </c>
      <c r="B82" t="s">
        <v>13</v>
      </c>
      <c r="C82">
        <v>58</v>
      </c>
      <c r="D82" t="s">
        <v>12</v>
      </c>
      <c r="E82">
        <v>35</v>
      </c>
      <c r="F82" t="s">
        <v>12</v>
      </c>
      <c r="G82">
        <v>277000</v>
      </c>
      <c r="H82">
        <v>1.4</v>
      </c>
      <c r="I82">
        <v>136</v>
      </c>
      <c r="J82" t="s">
        <v>15</v>
      </c>
      <c r="K82" t="s">
        <v>26</v>
      </c>
      <c r="L82">
        <v>120</v>
      </c>
      <c r="M82" t="s">
        <v>24</v>
      </c>
    </row>
    <row r="83" spans="1:13" x14ac:dyDescent="0.3">
      <c r="A83">
        <v>50</v>
      </c>
      <c r="B83" t="s">
        <v>12</v>
      </c>
      <c r="C83">
        <v>250</v>
      </c>
      <c r="D83" t="s">
        <v>12</v>
      </c>
      <c r="E83">
        <v>25</v>
      </c>
      <c r="F83" t="s">
        <v>12</v>
      </c>
      <c r="G83">
        <v>262000</v>
      </c>
      <c r="H83">
        <v>1</v>
      </c>
      <c r="I83">
        <v>136</v>
      </c>
      <c r="J83" t="s">
        <v>14</v>
      </c>
      <c r="K83" t="s">
        <v>25</v>
      </c>
      <c r="L83">
        <v>120</v>
      </c>
      <c r="M83" t="s">
        <v>24</v>
      </c>
    </row>
    <row r="84" spans="1:13" x14ac:dyDescent="0.3">
      <c r="A84">
        <v>85</v>
      </c>
      <c r="B84" t="s">
        <v>13</v>
      </c>
      <c r="C84">
        <v>910</v>
      </c>
      <c r="D84" t="s">
        <v>12</v>
      </c>
      <c r="E84">
        <v>50</v>
      </c>
      <c r="F84" t="s">
        <v>12</v>
      </c>
      <c r="G84">
        <v>235000</v>
      </c>
      <c r="H84">
        <v>1.3</v>
      </c>
      <c r="I84">
        <v>134</v>
      </c>
      <c r="J84" t="s">
        <v>14</v>
      </c>
      <c r="K84" t="s">
        <v>26</v>
      </c>
      <c r="L84">
        <v>121</v>
      </c>
      <c r="M84" t="s">
        <v>24</v>
      </c>
    </row>
    <row r="85" spans="1:13" x14ac:dyDescent="0.3">
      <c r="A85">
        <v>59</v>
      </c>
      <c r="B85" t="s">
        <v>13</v>
      </c>
      <c r="C85">
        <v>129</v>
      </c>
      <c r="D85" t="s">
        <v>12</v>
      </c>
      <c r="E85">
        <v>45</v>
      </c>
      <c r="F85" t="s">
        <v>13</v>
      </c>
      <c r="G85">
        <v>362000</v>
      </c>
      <c r="H85">
        <v>1.1000000000000001</v>
      </c>
      <c r="I85">
        <v>139</v>
      </c>
      <c r="J85" t="s">
        <v>14</v>
      </c>
      <c r="K85" t="s">
        <v>25</v>
      </c>
      <c r="L85">
        <v>121</v>
      </c>
      <c r="M85" t="s">
        <v>24</v>
      </c>
    </row>
    <row r="86" spans="1:13" x14ac:dyDescent="0.3">
      <c r="A86">
        <v>66</v>
      </c>
      <c r="B86" t="s">
        <v>13</v>
      </c>
      <c r="C86">
        <v>72</v>
      </c>
      <c r="D86" t="s">
        <v>12</v>
      </c>
      <c r="E86">
        <v>40</v>
      </c>
      <c r="F86" t="s">
        <v>13</v>
      </c>
      <c r="G86">
        <v>242000</v>
      </c>
      <c r="H86">
        <v>1.2</v>
      </c>
      <c r="I86">
        <v>134</v>
      </c>
      <c r="J86" t="s">
        <v>14</v>
      </c>
      <c r="K86" t="s">
        <v>26</v>
      </c>
      <c r="L86">
        <v>121</v>
      </c>
      <c r="M86" t="s">
        <v>24</v>
      </c>
    </row>
    <row r="87" spans="1:13" x14ac:dyDescent="0.3">
      <c r="A87">
        <v>45</v>
      </c>
      <c r="B87" t="s">
        <v>13</v>
      </c>
      <c r="C87">
        <v>130</v>
      </c>
      <c r="D87" t="s">
        <v>12</v>
      </c>
      <c r="E87">
        <v>35</v>
      </c>
      <c r="F87" t="s">
        <v>12</v>
      </c>
      <c r="G87">
        <v>174000</v>
      </c>
      <c r="H87">
        <v>0.8</v>
      </c>
      <c r="I87">
        <v>139</v>
      </c>
      <c r="J87" t="s">
        <v>14</v>
      </c>
      <c r="K87" t="s">
        <v>25</v>
      </c>
      <c r="L87">
        <v>121</v>
      </c>
      <c r="M87" t="s">
        <v>24</v>
      </c>
    </row>
    <row r="88" spans="1:13" x14ac:dyDescent="0.3">
      <c r="A88">
        <v>63</v>
      </c>
      <c r="B88" t="s">
        <v>13</v>
      </c>
      <c r="C88">
        <v>582</v>
      </c>
      <c r="D88" t="s">
        <v>12</v>
      </c>
      <c r="E88">
        <v>40</v>
      </c>
      <c r="F88" t="s">
        <v>12</v>
      </c>
      <c r="G88">
        <v>448000</v>
      </c>
      <c r="H88">
        <v>0.9</v>
      </c>
      <c r="I88">
        <v>137</v>
      </c>
      <c r="J88" t="s">
        <v>14</v>
      </c>
      <c r="K88" t="s">
        <v>25</v>
      </c>
      <c r="L88">
        <v>123</v>
      </c>
      <c r="M88" t="s">
        <v>24</v>
      </c>
    </row>
    <row r="89" spans="1:13" x14ac:dyDescent="0.3">
      <c r="A89">
        <v>53</v>
      </c>
      <c r="B89" t="s">
        <v>12</v>
      </c>
      <c r="C89">
        <v>196</v>
      </c>
      <c r="D89" t="s">
        <v>12</v>
      </c>
      <c r="E89">
        <v>60</v>
      </c>
      <c r="F89" t="s">
        <v>12</v>
      </c>
      <c r="G89">
        <v>220000</v>
      </c>
      <c r="H89">
        <v>0.7</v>
      </c>
      <c r="I89">
        <v>133</v>
      </c>
      <c r="J89" t="s">
        <v>14</v>
      </c>
      <c r="K89" t="s">
        <v>25</v>
      </c>
      <c r="L89">
        <v>134</v>
      </c>
      <c r="M89" t="s">
        <v>24</v>
      </c>
    </row>
    <row r="90" spans="1:13" x14ac:dyDescent="0.3">
      <c r="A90">
        <v>65</v>
      </c>
      <c r="B90" t="s">
        <v>12</v>
      </c>
      <c r="C90">
        <v>582</v>
      </c>
      <c r="D90" t="s">
        <v>13</v>
      </c>
      <c r="E90">
        <v>40</v>
      </c>
      <c r="F90" t="s">
        <v>12</v>
      </c>
      <c r="G90">
        <v>270000</v>
      </c>
      <c r="H90">
        <v>1</v>
      </c>
      <c r="I90">
        <v>138</v>
      </c>
      <c r="J90" t="s">
        <v>15</v>
      </c>
      <c r="K90" t="s">
        <v>26</v>
      </c>
      <c r="L90">
        <v>140</v>
      </c>
      <c r="M90" t="s">
        <v>24</v>
      </c>
    </row>
    <row r="91" spans="1:13" x14ac:dyDescent="0.3">
      <c r="A91">
        <v>70</v>
      </c>
      <c r="B91" t="s">
        <v>12</v>
      </c>
      <c r="C91">
        <v>835</v>
      </c>
      <c r="D91" t="s">
        <v>12</v>
      </c>
      <c r="E91">
        <v>35</v>
      </c>
      <c r="F91" t="s">
        <v>13</v>
      </c>
      <c r="G91">
        <v>305000</v>
      </c>
      <c r="H91">
        <v>0.8</v>
      </c>
      <c r="I91">
        <v>133</v>
      </c>
      <c r="J91" t="s">
        <v>15</v>
      </c>
      <c r="K91" t="s">
        <v>26</v>
      </c>
      <c r="L91">
        <v>145</v>
      </c>
      <c r="M91" t="s">
        <v>24</v>
      </c>
    </row>
    <row r="92" spans="1:13" x14ac:dyDescent="0.3">
      <c r="A92">
        <v>51</v>
      </c>
      <c r="B92" t="s">
        <v>13</v>
      </c>
      <c r="C92">
        <v>582</v>
      </c>
      <c r="D92" t="s">
        <v>13</v>
      </c>
      <c r="E92">
        <v>35</v>
      </c>
      <c r="F92" t="s">
        <v>12</v>
      </c>
      <c r="G92">
        <v>263358.03000000003</v>
      </c>
      <c r="H92">
        <v>1.5</v>
      </c>
      <c r="I92">
        <v>136</v>
      </c>
      <c r="J92" t="s">
        <v>14</v>
      </c>
      <c r="K92" t="s">
        <v>25</v>
      </c>
      <c r="L92">
        <v>145</v>
      </c>
      <c r="M92" t="s">
        <v>24</v>
      </c>
    </row>
    <row r="93" spans="1:13" x14ac:dyDescent="0.3">
      <c r="A93">
        <v>52</v>
      </c>
      <c r="B93" t="s">
        <v>12</v>
      </c>
      <c r="C93">
        <v>3966</v>
      </c>
      <c r="D93" t="s">
        <v>12</v>
      </c>
      <c r="E93">
        <v>40</v>
      </c>
      <c r="F93" t="s">
        <v>12</v>
      </c>
      <c r="G93">
        <v>325000</v>
      </c>
      <c r="H93">
        <v>0.9</v>
      </c>
      <c r="I93">
        <v>140</v>
      </c>
      <c r="J93" t="s">
        <v>14</v>
      </c>
      <c r="K93" t="s">
        <v>25</v>
      </c>
      <c r="L93">
        <v>146</v>
      </c>
      <c r="M93" t="s">
        <v>24</v>
      </c>
    </row>
    <row r="94" spans="1:13" x14ac:dyDescent="0.3">
      <c r="A94">
        <v>70</v>
      </c>
      <c r="B94" t="s">
        <v>13</v>
      </c>
      <c r="C94">
        <v>171</v>
      </c>
      <c r="D94" t="s">
        <v>12</v>
      </c>
      <c r="E94">
        <v>60</v>
      </c>
      <c r="F94" t="s">
        <v>13</v>
      </c>
      <c r="G94">
        <v>176000</v>
      </c>
      <c r="H94">
        <v>1.1000000000000001</v>
      </c>
      <c r="I94">
        <v>145</v>
      </c>
      <c r="J94" t="s">
        <v>14</v>
      </c>
      <c r="K94" t="s">
        <v>25</v>
      </c>
      <c r="L94">
        <v>146</v>
      </c>
      <c r="M94" t="s">
        <v>24</v>
      </c>
    </row>
    <row r="95" spans="1:13" x14ac:dyDescent="0.3">
      <c r="A95">
        <v>50</v>
      </c>
      <c r="B95" t="s">
        <v>13</v>
      </c>
      <c r="C95">
        <v>115</v>
      </c>
      <c r="D95" t="s">
        <v>12</v>
      </c>
      <c r="E95">
        <v>20</v>
      </c>
      <c r="F95" t="s">
        <v>12</v>
      </c>
      <c r="G95">
        <v>189000</v>
      </c>
      <c r="H95">
        <v>0.8</v>
      </c>
      <c r="I95">
        <v>139</v>
      </c>
      <c r="J95" t="s">
        <v>14</v>
      </c>
      <c r="K95" t="s">
        <v>26</v>
      </c>
      <c r="L95">
        <v>146</v>
      </c>
      <c r="M95" t="s">
        <v>24</v>
      </c>
    </row>
    <row r="96" spans="1:13" x14ac:dyDescent="0.3">
      <c r="A96">
        <v>65</v>
      </c>
      <c r="B96" t="s">
        <v>12</v>
      </c>
      <c r="C96">
        <v>198</v>
      </c>
      <c r="D96" t="s">
        <v>13</v>
      </c>
      <c r="E96">
        <v>35</v>
      </c>
      <c r="F96" t="s">
        <v>13</v>
      </c>
      <c r="G96">
        <v>281000</v>
      </c>
      <c r="H96">
        <v>0.9</v>
      </c>
      <c r="I96">
        <v>137</v>
      </c>
      <c r="J96" t="s">
        <v>14</v>
      </c>
      <c r="K96" t="s">
        <v>25</v>
      </c>
      <c r="L96">
        <v>146</v>
      </c>
      <c r="M96" t="s">
        <v>24</v>
      </c>
    </row>
    <row r="97" spans="1:13" x14ac:dyDescent="0.3">
      <c r="A97">
        <v>60</v>
      </c>
      <c r="B97" t="s">
        <v>13</v>
      </c>
      <c r="C97">
        <v>95</v>
      </c>
      <c r="D97" t="s">
        <v>12</v>
      </c>
      <c r="E97">
        <v>60</v>
      </c>
      <c r="F97" t="s">
        <v>12</v>
      </c>
      <c r="G97">
        <v>337000</v>
      </c>
      <c r="H97">
        <v>1</v>
      </c>
      <c r="I97">
        <v>138</v>
      </c>
      <c r="J97" t="s">
        <v>14</v>
      </c>
      <c r="K97" t="s">
        <v>25</v>
      </c>
      <c r="L97">
        <v>146</v>
      </c>
      <c r="M97" t="s">
        <v>24</v>
      </c>
    </row>
    <row r="98" spans="1:13" x14ac:dyDescent="0.3">
      <c r="A98">
        <v>69</v>
      </c>
      <c r="B98" t="s">
        <v>12</v>
      </c>
      <c r="C98">
        <v>1419</v>
      </c>
      <c r="D98" t="s">
        <v>12</v>
      </c>
      <c r="E98">
        <v>40</v>
      </c>
      <c r="F98" t="s">
        <v>12</v>
      </c>
      <c r="G98">
        <v>105000</v>
      </c>
      <c r="H98">
        <v>1</v>
      </c>
      <c r="I98">
        <v>135</v>
      </c>
      <c r="J98" t="s">
        <v>14</v>
      </c>
      <c r="K98" t="s">
        <v>25</v>
      </c>
      <c r="L98">
        <v>147</v>
      </c>
      <c r="M98" t="s">
        <v>24</v>
      </c>
    </row>
    <row r="99" spans="1:13" x14ac:dyDescent="0.3">
      <c r="A99">
        <v>49</v>
      </c>
      <c r="B99" t="s">
        <v>13</v>
      </c>
      <c r="C99">
        <v>69</v>
      </c>
      <c r="D99" t="s">
        <v>12</v>
      </c>
      <c r="E99">
        <v>50</v>
      </c>
      <c r="F99" t="s">
        <v>12</v>
      </c>
      <c r="G99">
        <v>132000</v>
      </c>
      <c r="H99">
        <v>1</v>
      </c>
      <c r="I99">
        <v>140</v>
      </c>
      <c r="J99" t="s">
        <v>15</v>
      </c>
      <c r="K99" t="s">
        <v>26</v>
      </c>
      <c r="L99">
        <v>147</v>
      </c>
      <c r="M99" t="s">
        <v>24</v>
      </c>
    </row>
    <row r="100" spans="1:13" x14ac:dyDescent="0.3">
      <c r="A100">
        <v>63</v>
      </c>
      <c r="B100" t="s">
        <v>13</v>
      </c>
      <c r="C100">
        <v>122</v>
      </c>
      <c r="D100" t="s">
        <v>13</v>
      </c>
      <c r="E100">
        <v>60</v>
      </c>
      <c r="F100" t="s">
        <v>12</v>
      </c>
      <c r="G100">
        <v>267000</v>
      </c>
      <c r="H100">
        <v>1.2</v>
      </c>
      <c r="I100">
        <v>145</v>
      </c>
      <c r="J100" t="s">
        <v>14</v>
      </c>
      <c r="K100" t="s">
        <v>26</v>
      </c>
      <c r="L100">
        <v>147</v>
      </c>
      <c r="M100" t="s">
        <v>24</v>
      </c>
    </row>
    <row r="101" spans="1:13" x14ac:dyDescent="0.3">
      <c r="A101">
        <v>55</v>
      </c>
      <c r="B101" t="s">
        <v>12</v>
      </c>
      <c r="C101">
        <v>835</v>
      </c>
      <c r="D101" t="s">
        <v>12</v>
      </c>
      <c r="E101">
        <v>40</v>
      </c>
      <c r="F101" t="s">
        <v>12</v>
      </c>
      <c r="G101">
        <v>279000</v>
      </c>
      <c r="H101">
        <v>0.7</v>
      </c>
      <c r="I101">
        <v>140</v>
      </c>
      <c r="J101" t="s">
        <v>14</v>
      </c>
      <c r="K101" t="s">
        <v>25</v>
      </c>
      <c r="L101">
        <v>147</v>
      </c>
      <c r="M101" t="s">
        <v>24</v>
      </c>
    </row>
    <row r="102" spans="1:13" x14ac:dyDescent="0.3">
      <c r="A102">
        <v>40</v>
      </c>
      <c r="B102" t="s">
        <v>12</v>
      </c>
      <c r="C102">
        <v>478</v>
      </c>
      <c r="D102" t="s">
        <v>13</v>
      </c>
      <c r="E102">
        <v>30</v>
      </c>
      <c r="F102" t="s">
        <v>12</v>
      </c>
      <c r="G102">
        <v>303000</v>
      </c>
      <c r="H102">
        <v>0.9</v>
      </c>
      <c r="I102">
        <v>136</v>
      </c>
      <c r="J102" t="s">
        <v>14</v>
      </c>
      <c r="K102" t="s">
        <v>26</v>
      </c>
      <c r="L102">
        <v>148</v>
      </c>
      <c r="M102" t="s">
        <v>24</v>
      </c>
    </row>
    <row r="103" spans="1:13" x14ac:dyDescent="0.3">
      <c r="A103">
        <v>60.667000000000002</v>
      </c>
      <c r="B103" t="s">
        <v>13</v>
      </c>
      <c r="C103">
        <v>151</v>
      </c>
      <c r="D103" t="s">
        <v>13</v>
      </c>
      <c r="E103">
        <v>40</v>
      </c>
      <c r="F103" t="s">
        <v>13</v>
      </c>
      <c r="G103">
        <v>201000</v>
      </c>
      <c r="H103">
        <v>1</v>
      </c>
      <c r="I103">
        <v>136</v>
      </c>
      <c r="J103" t="s">
        <v>15</v>
      </c>
      <c r="K103" t="s">
        <v>26</v>
      </c>
      <c r="L103">
        <v>172</v>
      </c>
      <c r="M103" t="s">
        <v>24</v>
      </c>
    </row>
    <row r="104" spans="1:13" x14ac:dyDescent="0.3">
      <c r="A104">
        <v>40</v>
      </c>
      <c r="B104" t="s">
        <v>12</v>
      </c>
      <c r="C104">
        <v>244</v>
      </c>
      <c r="D104" t="s">
        <v>12</v>
      </c>
      <c r="E104">
        <v>45</v>
      </c>
      <c r="F104" t="s">
        <v>13</v>
      </c>
      <c r="G104">
        <v>275000</v>
      </c>
      <c r="H104">
        <v>0.9</v>
      </c>
      <c r="I104">
        <v>140</v>
      </c>
      <c r="J104" t="s">
        <v>15</v>
      </c>
      <c r="K104" t="s">
        <v>26</v>
      </c>
      <c r="L104">
        <v>174</v>
      </c>
      <c r="M104" t="s">
        <v>24</v>
      </c>
    </row>
    <row r="105" spans="1:13" x14ac:dyDescent="0.3">
      <c r="A105">
        <v>80</v>
      </c>
      <c r="B105" t="s">
        <v>12</v>
      </c>
      <c r="C105">
        <v>582</v>
      </c>
      <c r="D105" t="s">
        <v>13</v>
      </c>
      <c r="E105">
        <v>35</v>
      </c>
      <c r="F105" t="s">
        <v>12</v>
      </c>
      <c r="G105">
        <v>350000</v>
      </c>
      <c r="H105">
        <v>2.1</v>
      </c>
      <c r="I105">
        <v>134</v>
      </c>
      <c r="J105" t="s">
        <v>14</v>
      </c>
      <c r="K105" t="s">
        <v>26</v>
      </c>
      <c r="L105">
        <v>174</v>
      </c>
      <c r="M105" t="s">
        <v>24</v>
      </c>
    </row>
    <row r="106" spans="1:13" x14ac:dyDescent="0.3">
      <c r="A106">
        <v>64</v>
      </c>
      <c r="B106" t="s">
        <v>13</v>
      </c>
      <c r="C106">
        <v>62</v>
      </c>
      <c r="D106" t="s">
        <v>12</v>
      </c>
      <c r="E106">
        <v>60</v>
      </c>
      <c r="F106" t="s">
        <v>12</v>
      </c>
      <c r="G106">
        <v>309000</v>
      </c>
      <c r="H106">
        <v>1.5</v>
      </c>
      <c r="I106">
        <v>135</v>
      </c>
      <c r="J106" t="s">
        <v>15</v>
      </c>
      <c r="K106" t="s">
        <v>26</v>
      </c>
      <c r="L106">
        <v>174</v>
      </c>
      <c r="M106" t="s">
        <v>24</v>
      </c>
    </row>
    <row r="107" spans="1:13" x14ac:dyDescent="0.3">
      <c r="A107">
        <v>50</v>
      </c>
      <c r="B107" t="s">
        <v>13</v>
      </c>
      <c r="C107">
        <v>121</v>
      </c>
      <c r="D107" t="s">
        <v>13</v>
      </c>
      <c r="E107">
        <v>40</v>
      </c>
      <c r="F107" t="s">
        <v>12</v>
      </c>
      <c r="G107">
        <v>260000</v>
      </c>
      <c r="H107">
        <v>0.7</v>
      </c>
      <c r="I107">
        <v>130</v>
      </c>
      <c r="J107" t="s">
        <v>14</v>
      </c>
      <c r="K107" t="s">
        <v>26</v>
      </c>
      <c r="L107">
        <v>175</v>
      </c>
      <c r="M107" t="s">
        <v>24</v>
      </c>
    </row>
    <row r="108" spans="1:13" x14ac:dyDescent="0.3">
      <c r="A108">
        <v>73</v>
      </c>
      <c r="B108" t="s">
        <v>13</v>
      </c>
      <c r="C108">
        <v>231</v>
      </c>
      <c r="D108" t="s">
        <v>13</v>
      </c>
      <c r="E108">
        <v>30</v>
      </c>
      <c r="F108" t="s">
        <v>12</v>
      </c>
      <c r="G108">
        <v>160000</v>
      </c>
      <c r="H108">
        <v>1.18</v>
      </c>
      <c r="I108">
        <v>142</v>
      </c>
      <c r="J108" t="s">
        <v>14</v>
      </c>
      <c r="K108" t="s">
        <v>25</v>
      </c>
      <c r="L108">
        <v>180</v>
      </c>
      <c r="M108" t="s">
        <v>24</v>
      </c>
    </row>
    <row r="109" spans="1:13" x14ac:dyDescent="0.3">
      <c r="A109">
        <v>45</v>
      </c>
      <c r="B109" t="s">
        <v>12</v>
      </c>
      <c r="C109">
        <v>582</v>
      </c>
      <c r="D109" t="s">
        <v>13</v>
      </c>
      <c r="E109">
        <v>38</v>
      </c>
      <c r="F109" t="s">
        <v>13</v>
      </c>
      <c r="G109">
        <v>263358.03000000003</v>
      </c>
      <c r="H109">
        <v>1.18</v>
      </c>
      <c r="I109">
        <v>137</v>
      </c>
      <c r="J109" t="s">
        <v>15</v>
      </c>
      <c r="K109" t="s">
        <v>26</v>
      </c>
      <c r="L109">
        <v>185</v>
      </c>
      <c r="M109" t="s">
        <v>24</v>
      </c>
    </row>
    <row r="110" spans="1:13" x14ac:dyDescent="0.3">
      <c r="A110">
        <v>65</v>
      </c>
      <c r="B110" t="s">
        <v>12</v>
      </c>
      <c r="C110">
        <v>167</v>
      </c>
      <c r="D110" t="s">
        <v>12</v>
      </c>
      <c r="E110">
        <v>30</v>
      </c>
      <c r="F110" t="s">
        <v>12</v>
      </c>
      <c r="G110">
        <v>259000</v>
      </c>
      <c r="H110">
        <v>0.8</v>
      </c>
      <c r="I110">
        <v>138</v>
      </c>
      <c r="J110" t="s">
        <v>15</v>
      </c>
      <c r="K110" t="s">
        <v>26</v>
      </c>
      <c r="L110">
        <v>186</v>
      </c>
      <c r="M110" t="s">
        <v>24</v>
      </c>
    </row>
    <row r="111" spans="1:13" x14ac:dyDescent="0.3">
      <c r="A111">
        <v>50</v>
      </c>
      <c r="B111" t="s">
        <v>13</v>
      </c>
      <c r="C111">
        <v>582</v>
      </c>
      <c r="D111" t="s">
        <v>13</v>
      </c>
      <c r="E111">
        <v>20</v>
      </c>
      <c r="F111" t="s">
        <v>13</v>
      </c>
      <c r="G111">
        <v>279000</v>
      </c>
      <c r="H111">
        <v>1</v>
      </c>
      <c r="I111">
        <v>134</v>
      </c>
      <c r="J111" t="s">
        <v>15</v>
      </c>
      <c r="K111" t="s">
        <v>26</v>
      </c>
      <c r="L111">
        <v>186</v>
      </c>
      <c r="M111" t="s">
        <v>24</v>
      </c>
    </row>
    <row r="112" spans="1:13" x14ac:dyDescent="0.3">
      <c r="A112">
        <v>60</v>
      </c>
      <c r="B112" t="s">
        <v>12</v>
      </c>
      <c r="C112">
        <v>1211</v>
      </c>
      <c r="D112" t="s">
        <v>13</v>
      </c>
      <c r="E112">
        <v>35</v>
      </c>
      <c r="F112" t="s">
        <v>12</v>
      </c>
      <c r="G112">
        <v>263358.03000000003</v>
      </c>
      <c r="H112">
        <v>1.8</v>
      </c>
      <c r="I112">
        <v>113</v>
      </c>
      <c r="J112" t="s">
        <v>14</v>
      </c>
      <c r="K112" t="s">
        <v>25</v>
      </c>
      <c r="L112">
        <v>186</v>
      </c>
      <c r="M112" t="s">
        <v>24</v>
      </c>
    </row>
    <row r="113" spans="1:13" x14ac:dyDescent="0.3">
      <c r="A113">
        <v>63</v>
      </c>
      <c r="B113" t="s">
        <v>13</v>
      </c>
      <c r="C113">
        <v>1767</v>
      </c>
      <c r="D113" t="s">
        <v>12</v>
      </c>
      <c r="E113">
        <v>45</v>
      </c>
      <c r="F113" t="s">
        <v>12</v>
      </c>
      <c r="G113">
        <v>73000</v>
      </c>
      <c r="H113">
        <v>0.7</v>
      </c>
      <c r="I113">
        <v>137</v>
      </c>
      <c r="J113" t="s">
        <v>14</v>
      </c>
      <c r="K113" t="s">
        <v>26</v>
      </c>
      <c r="L113">
        <v>186</v>
      </c>
      <c r="M113" t="s">
        <v>24</v>
      </c>
    </row>
    <row r="114" spans="1:13" x14ac:dyDescent="0.3">
      <c r="A114">
        <v>45</v>
      </c>
      <c r="B114" t="s">
        <v>12</v>
      </c>
      <c r="C114">
        <v>308</v>
      </c>
      <c r="D114" t="s">
        <v>13</v>
      </c>
      <c r="E114">
        <v>60</v>
      </c>
      <c r="F114" t="s">
        <v>13</v>
      </c>
      <c r="G114">
        <v>377000</v>
      </c>
      <c r="H114">
        <v>1</v>
      </c>
      <c r="I114">
        <v>136</v>
      </c>
      <c r="J114" t="s">
        <v>14</v>
      </c>
      <c r="K114" t="s">
        <v>26</v>
      </c>
      <c r="L114">
        <v>186</v>
      </c>
      <c r="M114" t="s">
        <v>24</v>
      </c>
    </row>
    <row r="115" spans="1:13" x14ac:dyDescent="0.3">
      <c r="A115">
        <v>70</v>
      </c>
      <c r="B115" t="s">
        <v>12</v>
      </c>
      <c r="C115">
        <v>97</v>
      </c>
      <c r="D115" t="s">
        <v>12</v>
      </c>
      <c r="E115">
        <v>60</v>
      </c>
      <c r="F115" t="s">
        <v>13</v>
      </c>
      <c r="G115">
        <v>220000</v>
      </c>
      <c r="H115">
        <v>0.9</v>
      </c>
      <c r="I115">
        <v>138</v>
      </c>
      <c r="J115" t="s">
        <v>14</v>
      </c>
      <c r="K115" t="s">
        <v>26</v>
      </c>
      <c r="L115">
        <v>186</v>
      </c>
      <c r="M115" t="s">
        <v>24</v>
      </c>
    </row>
    <row r="116" spans="1:13" x14ac:dyDescent="0.3">
      <c r="A116">
        <v>60</v>
      </c>
      <c r="B116" t="s">
        <v>12</v>
      </c>
      <c r="C116">
        <v>59</v>
      </c>
      <c r="D116" t="s">
        <v>12</v>
      </c>
      <c r="E116">
        <v>25</v>
      </c>
      <c r="F116" t="s">
        <v>13</v>
      </c>
      <c r="G116">
        <v>212000</v>
      </c>
      <c r="H116">
        <v>3.5</v>
      </c>
      <c r="I116">
        <v>136</v>
      </c>
      <c r="J116" t="s">
        <v>14</v>
      </c>
      <c r="K116" t="s">
        <v>25</v>
      </c>
      <c r="L116">
        <v>187</v>
      </c>
      <c r="M116" t="s">
        <v>24</v>
      </c>
    </row>
    <row r="117" spans="1:13" x14ac:dyDescent="0.3">
      <c r="A117">
        <v>78</v>
      </c>
      <c r="B117" t="s">
        <v>13</v>
      </c>
      <c r="C117">
        <v>64</v>
      </c>
      <c r="D117" t="s">
        <v>12</v>
      </c>
      <c r="E117">
        <v>40</v>
      </c>
      <c r="F117" t="s">
        <v>12</v>
      </c>
      <c r="G117">
        <v>277000</v>
      </c>
      <c r="H117">
        <v>0.7</v>
      </c>
      <c r="I117">
        <v>137</v>
      </c>
      <c r="J117" t="s">
        <v>14</v>
      </c>
      <c r="K117" t="s">
        <v>25</v>
      </c>
      <c r="L117">
        <v>187</v>
      </c>
      <c r="M117" t="s">
        <v>24</v>
      </c>
    </row>
    <row r="118" spans="1:13" x14ac:dyDescent="0.3">
      <c r="A118">
        <v>50</v>
      </c>
      <c r="B118" t="s">
        <v>13</v>
      </c>
      <c r="C118">
        <v>167</v>
      </c>
      <c r="D118" t="s">
        <v>13</v>
      </c>
      <c r="E118">
        <v>45</v>
      </c>
      <c r="F118" t="s">
        <v>12</v>
      </c>
      <c r="G118">
        <v>362000</v>
      </c>
      <c r="H118">
        <v>1</v>
      </c>
      <c r="I118">
        <v>136</v>
      </c>
      <c r="J118" t="s">
        <v>15</v>
      </c>
      <c r="K118" t="s">
        <v>26</v>
      </c>
      <c r="L118">
        <v>187</v>
      </c>
      <c r="M118" t="s">
        <v>24</v>
      </c>
    </row>
    <row r="119" spans="1:13" x14ac:dyDescent="0.3">
      <c r="A119">
        <v>40</v>
      </c>
      <c r="B119" t="s">
        <v>13</v>
      </c>
      <c r="C119">
        <v>101</v>
      </c>
      <c r="D119" t="s">
        <v>12</v>
      </c>
      <c r="E119">
        <v>40</v>
      </c>
      <c r="F119" t="s">
        <v>12</v>
      </c>
      <c r="G119">
        <v>226000</v>
      </c>
      <c r="H119">
        <v>0.8</v>
      </c>
      <c r="I119">
        <v>141</v>
      </c>
      <c r="J119" t="s">
        <v>15</v>
      </c>
      <c r="K119" t="s">
        <v>26</v>
      </c>
      <c r="L119">
        <v>187</v>
      </c>
      <c r="M119" t="s">
        <v>24</v>
      </c>
    </row>
    <row r="120" spans="1:13" x14ac:dyDescent="0.3">
      <c r="A120">
        <v>85</v>
      </c>
      <c r="B120" t="s">
        <v>12</v>
      </c>
      <c r="C120">
        <v>212</v>
      </c>
      <c r="D120" t="s">
        <v>12</v>
      </c>
      <c r="E120">
        <v>38</v>
      </c>
      <c r="F120" t="s">
        <v>12</v>
      </c>
      <c r="G120">
        <v>186000</v>
      </c>
      <c r="H120">
        <v>0.9</v>
      </c>
      <c r="I120">
        <v>136</v>
      </c>
      <c r="J120" t="s">
        <v>14</v>
      </c>
      <c r="K120" t="s">
        <v>26</v>
      </c>
      <c r="L120">
        <v>187</v>
      </c>
      <c r="M120" t="s">
        <v>24</v>
      </c>
    </row>
    <row r="121" spans="1:13" x14ac:dyDescent="0.3">
      <c r="A121">
        <v>60</v>
      </c>
      <c r="B121" t="s">
        <v>13</v>
      </c>
      <c r="C121">
        <v>2281</v>
      </c>
      <c r="D121" t="s">
        <v>13</v>
      </c>
      <c r="E121">
        <v>40</v>
      </c>
      <c r="F121" t="s">
        <v>12</v>
      </c>
      <c r="G121">
        <v>283000</v>
      </c>
      <c r="H121">
        <v>1</v>
      </c>
      <c r="I121">
        <v>141</v>
      </c>
      <c r="J121" t="s">
        <v>15</v>
      </c>
      <c r="K121" t="s">
        <v>26</v>
      </c>
      <c r="L121">
        <v>187</v>
      </c>
      <c r="M121" t="s">
        <v>24</v>
      </c>
    </row>
    <row r="122" spans="1:13" x14ac:dyDescent="0.3">
      <c r="A122">
        <v>49</v>
      </c>
      <c r="B122" t="s">
        <v>12</v>
      </c>
      <c r="C122">
        <v>972</v>
      </c>
      <c r="D122" t="s">
        <v>13</v>
      </c>
      <c r="E122">
        <v>35</v>
      </c>
      <c r="F122" t="s">
        <v>13</v>
      </c>
      <c r="G122">
        <v>268000</v>
      </c>
      <c r="H122">
        <v>0.8</v>
      </c>
      <c r="I122">
        <v>130</v>
      </c>
      <c r="J122" t="s">
        <v>15</v>
      </c>
      <c r="K122" t="s">
        <v>26</v>
      </c>
      <c r="L122">
        <v>187</v>
      </c>
      <c r="M122" t="s">
        <v>24</v>
      </c>
    </row>
    <row r="123" spans="1:13" x14ac:dyDescent="0.3">
      <c r="A123">
        <v>70</v>
      </c>
      <c r="B123" t="s">
        <v>12</v>
      </c>
      <c r="C123">
        <v>212</v>
      </c>
      <c r="D123" t="s">
        <v>13</v>
      </c>
      <c r="E123">
        <v>17</v>
      </c>
      <c r="F123" t="s">
        <v>13</v>
      </c>
      <c r="G123">
        <v>389000</v>
      </c>
      <c r="H123">
        <v>1</v>
      </c>
      <c r="I123">
        <v>136</v>
      </c>
      <c r="J123" t="s">
        <v>14</v>
      </c>
      <c r="K123" t="s">
        <v>25</v>
      </c>
      <c r="L123">
        <v>188</v>
      </c>
      <c r="M123" t="s">
        <v>24</v>
      </c>
    </row>
    <row r="124" spans="1:13" x14ac:dyDescent="0.3">
      <c r="A124">
        <v>50</v>
      </c>
      <c r="B124" t="s">
        <v>12</v>
      </c>
      <c r="C124">
        <v>582</v>
      </c>
      <c r="D124" t="s">
        <v>12</v>
      </c>
      <c r="E124">
        <v>62</v>
      </c>
      <c r="F124" t="s">
        <v>13</v>
      </c>
      <c r="G124">
        <v>147000</v>
      </c>
      <c r="H124">
        <v>0.8</v>
      </c>
      <c r="I124">
        <v>140</v>
      </c>
      <c r="J124" t="s">
        <v>14</v>
      </c>
      <c r="K124" t="s">
        <v>25</v>
      </c>
      <c r="L124">
        <v>192</v>
      </c>
      <c r="M124" t="s">
        <v>24</v>
      </c>
    </row>
    <row r="125" spans="1:13" x14ac:dyDescent="0.3">
      <c r="A125">
        <v>78</v>
      </c>
      <c r="B125" t="s">
        <v>12</v>
      </c>
      <c r="C125">
        <v>224</v>
      </c>
      <c r="D125" t="s">
        <v>12</v>
      </c>
      <c r="E125">
        <v>50</v>
      </c>
      <c r="F125" t="s">
        <v>12</v>
      </c>
      <c r="G125">
        <v>481000</v>
      </c>
      <c r="H125">
        <v>1.4</v>
      </c>
      <c r="I125">
        <v>138</v>
      </c>
      <c r="J125" t="s">
        <v>14</v>
      </c>
      <c r="K125" t="s">
        <v>25</v>
      </c>
      <c r="L125">
        <v>192</v>
      </c>
      <c r="M125" t="s">
        <v>24</v>
      </c>
    </row>
    <row r="126" spans="1:13" x14ac:dyDescent="0.3">
      <c r="A126">
        <v>65</v>
      </c>
      <c r="B126" t="s">
        <v>13</v>
      </c>
      <c r="C126">
        <v>135</v>
      </c>
      <c r="D126" t="s">
        <v>12</v>
      </c>
      <c r="E126">
        <v>35</v>
      </c>
      <c r="F126" t="s">
        <v>13</v>
      </c>
      <c r="G126">
        <v>290000</v>
      </c>
      <c r="H126">
        <v>0.8</v>
      </c>
      <c r="I126">
        <v>134</v>
      </c>
      <c r="J126" t="s">
        <v>14</v>
      </c>
      <c r="K126" t="s">
        <v>26</v>
      </c>
      <c r="L126">
        <v>194</v>
      </c>
      <c r="M126" t="s">
        <v>24</v>
      </c>
    </row>
    <row r="127" spans="1:13" x14ac:dyDescent="0.3">
      <c r="A127">
        <v>73</v>
      </c>
      <c r="B127" t="s">
        <v>12</v>
      </c>
      <c r="C127">
        <v>582</v>
      </c>
      <c r="D127" t="s">
        <v>12</v>
      </c>
      <c r="E127">
        <v>35</v>
      </c>
      <c r="F127" t="s">
        <v>13</v>
      </c>
      <c r="G127">
        <v>203000</v>
      </c>
      <c r="H127">
        <v>1.3</v>
      </c>
      <c r="I127">
        <v>134</v>
      </c>
      <c r="J127" t="s">
        <v>14</v>
      </c>
      <c r="K127" t="s">
        <v>26</v>
      </c>
      <c r="L127">
        <v>195</v>
      </c>
      <c r="M127" t="s">
        <v>24</v>
      </c>
    </row>
    <row r="128" spans="1:13" x14ac:dyDescent="0.3">
      <c r="A128">
        <v>70</v>
      </c>
      <c r="B128" t="s">
        <v>12</v>
      </c>
      <c r="C128">
        <v>1202</v>
      </c>
      <c r="D128" t="s">
        <v>12</v>
      </c>
      <c r="E128">
        <v>50</v>
      </c>
      <c r="F128" t="s">
        <v>13</v>
      </c>
      <c r="G128">
        <v>358000</v>
      </c>
      <c r="H128">
        <v>0.9</v>
      </c>
      <c r="I128">
        <v>141</v>
      </c>
      <c r="J128" t="s">
        <v>15</v>
      </c>
      <c r="K128" t="s">
        <v>26</v>
      </c>
      <c r="L128">
        <v>196</v>
      </c>
      <c r="M128" t="s">
        <v>24</v>
      </c>
    </row>
    <row r="129" spans="1:13" x14ac:dyDescent="0.3">
      <c r="A129">
        <v>68</v>
      </c>
      <c r="B129" t="s">
        <v>13</v>
      </c>
      <c r="C129">
        <v>1021</v>
      </c>
      <c r="D129" t="s">
        <v>13</v>
      </c>
      <c r="E129">
        <v>35</v>
      </c>
      <c r="F129" t="s">
        <v>12</v>
      </c>
      <c r="G129">
        <v>271000</v>
      </c>
      <c r="H129">
        <v>1.1000000000000001</v>
      </c>
      <c r="I129">
        <v>134</v>
      </c>
      <c r="J129" t="s">
        <v>14</v>
      </c>
      <c r="K129" t="s">
        <v>26</v>
      </c>
      <c r="L129">
        <v>197</v>
      </c>
      <c r="M129" t="s">
        <v>24</v>
      </c>
    </row>
    <row r="130" spans="1:13" x14ac:dyDescent="0.3">
      <c r="A130">
        <v>55</v>
      </c>
      <c r="B130" t="s">
        <v>12</v>
      </c>
      <c r="C130">
        <v>582</v>
      </c>
      <c r="D130" t="s">
        <v>13</v>
      </c>
      <c r="E130">
        <v>35</v>
      </c>
      <c r="F130" t="s">
        <v>13</v>
      </c>
      <c r="G130">
        <v>371000</v>
      </c>
      <c r="H130">
        <v>0.7</v>
      </c>
      <c r="I130">
        <v>140</v>
      </c>
      <c r="J130" t="s">
        <v>15</v>
      </c>
      <c r="K130" t="s">
        <v>26</v>
      </c>
      <c r="L130">
        <v>197</v>
      </c>
      <c r="M130" t="s">
        <v>24</v>
      </c>
    </row>
    <row r="131" spans="1:13" x14ac:dyDescent="0.3">
      <c r="A131">
        <v>65</v>
      </c>
      <c r="B131" t="s">
        <v>12</v>
      </c>
      <c r="C131">
        <v>118</v>
      </c>
      <c r="D131" t="s">
        <v>12</v>
      </c>
      <c r="E131">
        <v>50</v>
      </c>
      <c r="F131" t="s">
        <v>12</v>
      </c>
      <c r="G131">
        <v>194000</v>
      </c>
      <c r="H131">
        <v>1.1000000000000001</v>
      </c>
      <c r="I131">
        <v>145</v>
      </c>
      <c r="J131" t="s">
        <v>14</v>
      </c>
      <c r="K131" t="s">
        <v>25</v>
      </c>
      <c r="L131">
        <v>200</v>
      </c>
      <c r="M131" t="s">
        <v>24</v>
      </c>
    </row>
    <row r="132" spans="1:13" x14ac:dyDescent="0.3">
      <c r="A132">
        <v>42</v>
      </c>
      <c r="B132" t="s">
        <v>13</v>
      </c>
      <c r="C132">
        <v>86</v>
      </c>
      <c r="D132" t="s">
        <v>12</v>
      </c>
      <c r="E132">
        <v>35</v>
      </c>
      <c r="F132" t="s">
        <v>12</v>
      </c>
      <c r="G132">
        <v>365000</v>
      </c>
      <c r="H132">
        <v>1.1000000000000001</v>
      </c>
      <c r="I132">
        <v>139</v>
      </c>
      <c r="J132" t="s">
        <v>14</v>
      </c>
      <c r="K132" t="s">
        <v>25</v>
      </c>
      <c r="L132">
        <v>201</v>
      </c>
      <c r="M132" t="s">
        <v>24</v>
      </c>
    </row>
    <row r="133" spans="1:13" x14ac:dyDescent="0.3">
      <c r="A133">
        <v>47</v>
      </c>
      <c r="B133" t="s">
        <v>12</v>
      </c>
      <c r="C133">
        <v>582</v>
      </c>
      <c r="D133" t="s">
        <v>12</v>
      </c>
      <c r="E133">
        <v>25</v>
      </c>
      <c r="F133" t="s">
        <v>12</v>
      </c>
      <c r="G133">
        <v>130000</v>
      </c>
      <c r="H133">
        <v>0.8</v>
      </c>
      <c r="I133">
        <v>134</v>
      </c>
      <c r="J133" t="s">
        <v>14</v>
      </c>
      <c r="K133" t="s">
        <v>26</v>
      </c>
      <c r="L133">
        <v>201</v>
      </c>
      <c r="M133" t="s">
        <v>24</v>
      </c>
    </row>
    <row r="134" spans="1:13" x14ac:dyDescent="0.3">
      <c r="A134">
        <v>58</v>
      </c>
      <c r="B134" t="s">
        <v>12</v>
      </c>
      <c r="C134">
        <v>582</v>
      </c>
      <c r="D134" t="s">
        <v>13</v>
      </c>
      <c r="E134">
        <v>25</v>
      </c>
      <c r="F134" t="s">
        <v>12</v>
      </c>
      <c r="G134">
        <v>504000</v>
      </c>
      <c r="H134">
        <v>1</v>
      </c>
      <c r="I134">
        <v>138</v>
      </c>
      <c r="J134" t="s">
        <v>14</v>
      </c>
      <c r="K134" t="s">
        <v>26</v>
      </c>
      <c r="L134">
        <v>205</v>
      </c>
      <c r="M134" t="s">
        <v>24</v>
      </c>
    </row>
    <row r="135" spans="1:13" x14ac:dyDescent="0.3">
      <c r="A135">
        <v>75</v>
      </c>
      <c r="B135" t="s">
        <v>12</v>
      </c>
      <c r="C135">
        <v>675</v>
      </c>
      <c r="D135" t="s">
        <v>13</v>
      </c>
      <c r="E135">
        <v>60</v>
      </c>
      <c r="F135" t="s">
        <v>12</v>
      </c>
      <c r="G135">
        <v>265000</v>
      </c>
      <c r="H135">
        <v>1.4</v>
      </c>
      <c r="I135">
        <v>125</v>
      </c>
      <c r="J135" t="s">
        <v>15</v>
      </c>
      <c r="K135" t="s">
        <v>26</v>
      </c>
      <c r="L135">
        <v>205</v>
      </c>
      <c r="M135" t="s">
        <v>24</v>
      </c>
    </row>
    <row r="136" spans="1:13" x14ac:dyDescent="0.3">
      <c r="A136">
        <v>58</v>
      </c>
      <c r="B136" t="s">
        <v>13</v>
      </c>
      <c r="C136">
        <v>57</v>
      </c>
      <c r="D136" t="s">
        <v>12</v>
      </c>
      <c r="E136">
        <v>25</v>
      </c>
      <c r="F136" t="s">
        <v>12</v>
      </c>
      <c r="G136">
        <v>189000</v>
      </c>
      <c r="H136">
        <v>1.3</v>
      </c>
      <c r="I136">
        <v>132</v>
      </c>
      <c r="J136" t="s">
        <v>14</v>
      </c>
      <c r="K136" t="s">
        <v>25</v>
      </c>
      <c r="L136">
        <v>205</v>
      </c>
      <c r="M136" t="s">
        <v>24</v>
      </c>
    </row>
    <row r="137" spans="1:13" x14ac:dyDescent="0.3">
      <c r="A137">
        <v>55</v>
      </c>
      <c r="B137" t="s">
        <v>13</v>
      </c>
      <c r="C137">
        <v>2794</v>
      </c>
      <c r="D137" t="s">
        <v>12</v>
      </c>
      <c r="E137">
        <v>35</v>
      </c>
      <c r="F137" t="s">
        <v>13</v>
      </c>
      <c r="G137">
        <v>141000</v>
      </c>
      <c r="H137">
        <v>1</v>
      </c>
      <c r="I137">
        <v>140</v>
      </c>
      <c r="J137" t="s">
        <v>14</v>
      </c>
      <c r="K137" t="s">
        <v>26</v>
      </c>
      <c r="L137">
        <v>206</v>
      </c>
      <c r="M137" t="s">
        <v>24</v>
      </c>
    </row>
    <row r="138" spans="1:13" x14ac:dyDescent="0.3">
      <c r="A138">
        <v>65</v>
      </c>
      <c r="B138" t="s">
        <v>12</v>
      </c>
      <c r="C138">
        <v>56</v>
      </c>
      <c r="D138" t="s">
        <v>12</v>
      </c>
      <c r="E138">
        <v>25</v>
      </c>
      <c r="F138" t="s">
        <v>12</v>
      </c>
      <c r="G138">
        <v>237000</v>
      </c>
      <c r="H138">
        <v>5</v>
      </c>
      <c r="I138">
        <v>130</v>
      </c>
      <c r="J138" t="s">
        <v>15</v>
      </c>
      <c r="K138" t="s">
        <v>26</v>
      </c>
      <c r="L138">
        <v>207</v>
      </c>
      <c r="M138" t="s">
        <v>24</v>
      </c>
    </row>
    <row r="139" spans="1:13" x14ac:dyDescent="0.3">
      <c r="A139">
        <v>72</v>
      </c>
      <c r="B139" t="s">
        <v>12</v>
      </c>
      <c r="C139">
        <v>211</v>
      </c>
      <c r="D139" t="s">
        <v>12</v>
      </c>
      <c r="E139">
        <v>25</v>
      </c>
      <c r="F139" t="s">
        <v>12</v>
      </c>
      <c r="G139">
        <v>274000</v>
      </c>
      <c r="H139">
        <v>1.2</v>
      </c>
      <c r="I139">
        <v>134</v>
      </c>
      <c r="J139" t="s">
        <v>15</v>
      </c>
      <c r="K139" t="s">
        <v>26</v>
      </c>
      <c r="L139">
        <v>207</v>
      </c>
      <c r="M139" t="s">
        <v>24</v>
      </c>
    </row>
    <row r="140" spans="1:13" x14ac:dyDescent="0.3">
      <c r="A140">
        <v>70</v>
      </c>
      <c r="B140" t="s">
        <v>12</v>
      </c>
      <c r="C140">
        <v>93</v>
      </c>
      <c r="D140" t="s">
        <v>12</v>
      </c>
      <c r="E140">
        <v>35</v>
      </c>
      <c r="F140" t="s">
        <v>12</v>
      </c>
      <c r="G140">
        <v>185000</v>
      </c>
      <c r="H140">
        <v>1.1000000000000001</v>
      </c>
      <c r="I140">
        <v>134</v>
      </c>
      <c r="J140" t="s">
        <v>14</v>
      </c>
      <c r="K140" t="s">
        <v>25</v>
      </c>
      <c r="L140">
        <v>208</v>
      </c>
      <c r="M140" t="s">
        <v>24</v>
      </c>
    </row>
    <row r="141" spans="1:13" x14ac:dyDescent="0.3">
      <c r="A141">
        <v>40</v>
      </c>
      <c r="B141" t="s">
        <v>13</v>
      </c>
      <c r="C141">
        <v>129</v>
      </c>
      <c r="D141" t="s">
        <v>12</v>
      </c>
      <c r="E141">
        <v>35</v>
      </c>
      <c r="F141" t="s">
        <v>12</v>
      </c>
      <c r="G141">
        <v>255000</v>
      </c>
      <c r="H141">
        <v>0.9</v>
      </c>
      <c r="I141">
        <v>137</v>
      </c>
      <c r="J141" t="s">
        <v>14</v>
      </c>
      <c r="K141" t="s">
        <v>26</v>
      </c>
      <c r="L141">
        <v>209</v>
      </c>
      <c r="M141" t="s">
        <v>24</v>
      </c>
    </row>
    <row r="142" spans="1:13" x14ac:dyDescent="0.3">
      <c r="A142">
        <v>53</v>
      </c>
      <c r="B142" t="s">
        <v>13</v>
      </c>
      <c r="C142">
        <v>707</v>
      </c>
      <c r="D142" t="s">
        <v>12</v>
      </c>
      <c r="E142">
        <v>38</v>
      </c>
      <c r="F142" t="s">
        <v>12</v>
      </c>
      <c r="G142">
        <v>330000</v>
      </c>
      <c r="H142">
        <v>1.4</v>
      </c>
      <c r="I142">
        <v>137</v>
      </c>
      <c r="J142" t="s">
        <v>14</v>
      </c>
      <c r="K142" t="s">
        <v>25</v>
      </c>
      <c r="L142">
        <v>209</v>
      </c>
      <c r="M142" t="s">
        <v>24</v>
      </c>
    </row>
    <row r="143" spans="1:13" x14ac:dyDescent="0.3">
      <c r="A143">
        <v>53</v>
      </c>
      <c r="B143" t="s">
        <v>13</v>
      </c>
      <c r="C143">
        <v>582</v>
      </c>
      <c r="D143" t="s">
        <v>12</v>
      </c>
      <c r="E143">
        <v>45</v>
      </c>
      <c r="F143" t="s">
        <v>12</v>
      </c>
      <c r="G143">
        <v>305000</v>
      </c>
      <c r="H143">
        <v>1.1000000000000001</v>
      </c>
      <c r="I143">
        <v>137</v>
      </c>
      <c r="J143" t="s">
        <v>14</v>
      </c>
      <c r="K143" t="s">
        <v>25</v>
      </c>
      <c r="L143">
        <v>209</v>
      </c>
      <c r="M143" t="s">
        <v>24</v>
      </c>
    </row>
    <row r="144" spans="1:13" x14ac:dyDescent="0.3">
      <c r="A144">
        <v>77</v>
      </c>
      <c r="B144" t="s">
        <v>13</v>
      </c>
      <c r="C144">
        <v>109</v>
      </c>
      <c r="D144" t="s">
        <v>12</v>
      </c>
      <c r="E144">
        <v>50</v>
      </c>
      <c r="F144" t="s">
        <v>13</v>
      </c>
      <c r="G144">
        <v>406000</v>
      </c>
      <c r="H144">
        <v>1.1000000000000001</v>
      </c>
      <c r="I144">
        <v>137</v>
      </c>
      <c r="J144" t="s">
        <v>14</v>
      </c>
      <c r="K144" t="s">
        <v>26</v>
      </c>
      <c r="L144">
        <v>209</v>
      </c>
      <c r="M144" t="s">
        <v>24</v>
      </c>
    </row>
    <row r="145" spans="1:13" x14ac:dyDescent="0.3">
      <c r="A145">
        <v>75</v>
      </c>
      <c r="B145" t="s">
        <v>12</v>
      </c>
      <c r="C145">
        <v>119</v>
      </c>
      <c r="D145" t="s">
        <v>12</v>
      </c>
      <c r="E145">
        <v>50</v>
      </c>
      <c r="F145" t="s">
        <v>13</v>
      </c>
      <c r="G145">
        <v>248000</v>
      </c>
      <c r="H145">
        <v>1.1000000000000001</v>
      </c>
      <c r="I145">
        <v>148</v>
      </c>
      <c r="J145" t="s">
        <v>14</v>
      </c>
      <c r="K145" t="s">
        <v>26</v>
      </c>
      <c r="L145">
        <v>209</v>
      </c>
      <c r="M145" t="s">
        <v>24</v>
      </c>
    </row>
    <row r="146" spans="1:13" x14ac:dyDescent="0.3">
      <c r="A146">
        <v>70</v>
      </c>
      <c r="B146" t="s">
        <v>12</v>
      </c>
      <c r="C146">
        <v>232</v>
      </c>
      <c r="D146" t="s">
        <v>12</v>
      </c>
      <c r="E146">
        <v>30</v>
      </c>
      <c r="F146" t="s">
        <v>12</v>
      </c>
      <c r="G146">
        <v>173000</v>
      </c>
      <c r="H146">
        <v>1.2</v>
      </c>
      <c r="I146">
        <v>132</v>
      </c>
      <c r="J146" t="s">
        <v>14</v>
      </c>
      <c r="K146" t="s">
        <v>26</v>
      </c>
      <c r="L146">
        <v>210</v>
      </c>
      <c r="M146" t="s">
        <v>24</v>
      </c>
    </row>
    <row r="147" spans="1:13" x14ac:dyDescent="0.3">
      <c r="A147">
        <v>65</v>
      </c>
      <c r="B147" t="s">
        <v>13</v>
      </c>
      <c r="C147">
        <v>720</v>
      </c>
      <c r="D147" t="s">
        <v>13</v>
      </c>
      <c r="E147">
        <v>40</v>
      </c>
      <c r="F147" t="s">
        <v>12</v>
      </c>
      <c r="G147">
        <v>257000</v>
      </c>
      <c r="H147">
        <v>1</v>
      </c>
      <c r="I147">
        <v>136</v>
      </c>
      <c r="J147" t="s">
        <v>15</v>
      </c>
      <c r="K147" t="s">
        <v>26</v>
      </c>
      <c r="L147">
        <v>210</v>
      </c>
      <c r="M147" t="s">
        <v>24</v>
      </c>
    </row>
    <row r="148" spans="1:13" x14ac:dyDescent="0.3">
      <c r="A148">
        <v>55</v>
      </c>
      <c r="B148" t="s">
        <v>13</v>
      </c>
      <c r="C148">
        <v>180</v>
      </c>
      <c r="D148" t="s">
        <v>12</v>
      </c>
      <c r="E148">
        <v>45</v>
      </c>
      <c r="F148" t="s">
        <v>12</v>
      </c>
      <c r="G148">
        <v>263358.03000000003</v>
      </c>
      <c r="H148">
        <v>1.18</v>
      </c>
      <c r="I148">
        <v>137</v>
      </c>
      <c r="J148" t="s">
        <v>14</v>
      </c>
      <c r="K148" t="s">
        <v>25</v>
      </c>
      <c r="L148">
        <v>211</v>
      </c>
      <c r="M148" t="s">
        <v>24</v>
      </c>
    </row>
    <row r="149" spans="1:13" x14ac:dyDescent="0.3">
      <c r="A149">
        <v>70</v>
      </c>
      <c r="B149" t="s">
        <v>12</v>
      </c>
      <c r="C149">
        <v>81</v>
      </c>
      <c r="D149" t="s">
        <v>13</v>
      </c>
      <c r="E149">
        <v>35</v>
      </c>
      <c r="F149" t="s">
        <v>13</v>
      </c>
      <c r="G149">
        <v>533000</v>
      </c>
      <c r="H149">
        <v>1.3</v>
      </c>
      <c r="I149">
        <v>139</v>
      </c>
      <c r="J149" t="s">
        <v>15</v>
      </c>
      <c r="K149" t="s">
        <v>26</v>
      </c>
      <c r="L149">
        <v>212</v>
      </c>
      <c r="M149" t="s">
        <v>24</v>
      </c>
    </row>
    <row r="150" spans="1:13" x14ac:dyDescent="0.3">
      <c r="A150">
        <v>65</v>
      </c>
      <c r="B150" t="s">
        <v>12</v>
      </c>
      <c r="C150">
        <v>582</v>
      </c>
      <c r="D150" t="s">
        <v>13</v>
      </c>
      <c r="E150">
        <v>30</v>
      </c>
      <c r="F150" t="s">
        <v>12</v>
      </c>
      <c r="G150">
        <v>249000</v>
      </c>
      <c r="H150">
        <v>1.3</v>
      </c>
      <c r="I150">
        <v>136</v>
      </c>
      <c r="J150" t="s">
        <v>14</v>
      </c>
      <c r="K150" t="s">
        <v>25</v>
      </c>
      <c r="L150">
        <v>212</v>
      </c>
      <c r="M150" t="s">
        <v>24</v>
      </c>
    </row>
    <row r="151" spans="1:13" x14ac:dyDescent="0.3">
      <c r="A151">
        <v>40</v>
      </c>
      <c r="B151" t="s">
        <v>12</v>
      </c>
      <c r="C151">
        <v>90</v>
      </c>
      <c r="D151" t="s">
        <v>12</v>
      </c>
      <c r="E151">
        <v>35</v>
      </c>
      <c r="F151" t="s">
        <v>12</v>
      </c>
      <c r="G151">
        <v>255000</v>
      </c>
      <c r="H151">
        <v>1.1000000000000001</v>
      </c>
      <c r="I151">
        <v>136</v>
      </c>
      <c r="J151" t="s">
        <v>14</v>
      </c>
      <c r="K151" t="s">
        <v>25</v>
      </c>
      <c r="L151">
        <v>212</v>
      </c>
      <c r="M151" t="s">
        <v>24</v>
      </c>
    </row>
    <row r="152" spans="1:13" x14ac:dyDescent="0.3">
      <c r="A152">
        <v>73</v>
      </c>
      <c r="B152" t="s">
        <v>13</v>
      </c>
      <c r="C152">
        <v>1185</v>
      </c>
      <c r="D152" t="s">
        <v>12</v>
      </c>
      <c r="E152">
        <v>40</v>
      </c>
      <c r="F152" t="s">
        <v>13</v>
      </c>
      <c r="G152">
        <v>220000</v>
      </c>
      <c r="H152">
        <v>0.9</v>
      </c>
      <c r="I152">
        <v>141</v>
      </c>
      <c r="J152" t="s">
        <v>15</v>
      </c>
      <c r="K152" t="s">
        <v>26</v>
      </c>
      <c r="L152">
        <v>213</v>
      </c>
      <c r="M152" t="s">
        <v>24</v>
      </c>
    </row>
    <row r="153" spans="1:13" x14ac:dyDescent="0.3">
      <c r="A153">
        <v>54</v>
      </c>
      <c r="B153" t="s">
        <v>12</v>
      </c>
      <c r="C153">
        <v>582</v>
      </c>
      <c r="D153" t="s">
        <v>13</v>
      </c>
      <c r="E153">
        <v>38</v>
      </c>
      <c r="F153" t="s">
        <v>12</v>
      </c>
      <c r="G153">
        <v>264000</v>
      </c>
      <c r="H153">
        <v>1.8</v>
      </c>
      <c r="I153">
        <v>134</v>
      </c>
      <c r="J153" t="s">
        <v>14</v>
      </c>
      <c r="K153" t="s">
        <v>26</v>
      </c>
      <c r="L153">
        <v>213</v>
      </c>
      <c r="M153" t="s">
        <v>24</v>
      </c>
    </row>
    <row r="154" spans="1:13" x14ac:dyDescent="0.3">
      <c r="A154">
        <v>61</v>
      </c>
      <c r="B154" t="s">
        <v>13</v>
      </c>
      <c r="C154">
        <v>80</v>
      </c>
      <c r="D154" t="s">
        <v>13</v>
      </c>
      <c r="E154">
        <v>38</v>
      </c>
      <c r="F154" t="s">
        <v>12</v>
      </c>
      <c r="G154">
        <v>282000</v>
      </c>
      <c r="H154">
        <v>1.4</v>
      </c>
      <c r="I154">
        <v>137</v>
      </c>
      <c r="J154" t="s">
        <v>14</v>
      </c>
      <c r="K154" t="s">
        <v>26</v>
      </c>
      <c r="L154">
        <v>213</v>
      </c>
      <c r="M154" t="s">
        <v>24</v>
      </c>
    </row>
    <row r="155" spans="1:13" x14ac:dyDescent="0.3">
      <c r="A155">
        <v>64</v>
      </c>
      <c r="B155" t="s">
        <v>12</v>
      </c>
      <c r="C155">
        <v>143</v>
      </c>
      <c r="D155" t="s">
        <v>12</v>
      </c>
      <c r="E155">
        <v>25</v>
      </c>
      <c r="F155" t="s">
        <v>12</v>
      </c>
      <c r="G155">
        <v>246000</v>
      </c>
      <c r="H155">
        <v>2.4</v>
      </c>
      <c r="I155">
        <v>135</v>
      </c>
      <c r="J155" t="s">
        <v>14</v>
      </c>
      <c r="K155" t="s">
        <v>26</v>
      </c>
      <c r="L155">
        <v>214</v>
      </c>
      <c r="M155" t="s">
        <v>24</v>
      </c>
    </row>
    <row r="156" spans="1:13" x14ac:dyDescent="0.3">
      <c r="A156">
        <v>40</v>
      </c>
      <c r="B156" t="s">
        <v>12</v>
      </c>
      <c r="C156">
        <v>624</v>
      </c>
      <c r="D156" t="s">
        <v>12</v>
      </c>
      <c r="E156">
        <v>35</v>
      </c>
      <c r="F156" t="s">
        <v>12</v>
      </c>
      <c r="G156">
        <v>301000</v>
      </c>
      <c r="H156">
        <v>1</v>
      </c>
      <c r="I156">
        <v>142</v>
      </c>
      <c r="J156" t="s">
        <v>14</v>
      </c>
      <c r="K156" t="s">
        <v>25</v>
      </c>
      <c r="L156">
        <v>214</v>
      </c>
      <c r="M156" t="s">
        <v>24</v>
      </c>
    </row>
    <row r="157" spans="1:13" x14ac:dyDescent="0.3">
      <c r="A157">
        <v>53</v>
      </c>
      <c r="B157" t="s">
        <v>12</v>
      </c>
      <c r="C157">
        <v>207</v>
      </c>
      <c r="D157" t="s">
        <v>13</v>
      </c>
      <c r="E157">
        <v>40</v>
      </c>
      <c r="F157" t="s">
        <v>12</v>
      </c>
      <c r="G157">
        <v>223000</v>
      </c>
      <c r="H157">
        <v>1.2</v>
      </c>
      <c r="I157">
        <v>130</v>
      </c>
      <c r="J157" t="s">
        <v>15</v>
      </c>
      <c r="K157" t="s">
        <v>26</v>
      </c>
      <c r="L157">
        <v>214</v>
      </c>
      <c r="M157" t="s">
        <v>24</v>
      </c>
    </row>
    <row r="158" spans="1:13" x14ac:dyDescent="0.3">
      <c r="A158">
        <v>50</v>
      </c>
      <c r="B158" t="s">
        <v>12</v>
      </c>
      <c r="C158">
        <v>2522</v>
      </c>
      <c r="D158" t="s">
        <v>12</v>
      </c>
      <c r="E158">
        <v>30</v>
      </c>
      <c r="F158" t="s">
        <v>13</v>
      </c>
      <c r="G158">
        <v>404000</v>
      </c>
      <c r="H158">
        <v>0.5</v>
      </c>
      <c r="I158">
        <v>139</v>
      </c>
      <c r="J158" t="s">
        <v>15</v>
      </c>
      <c r="K158" t="s">
        <v>26</v>
      </c>
      <c r="L158">
        <v>214</v>
      </c>
      <c r="M158" t="s">
        <v>24</v>
      </c>
    </row>
    <row r="159" spans="1:13" x14ac:dyDescent="0.3">
      <c r="A159">
        <v>55</v>
      </c>
      <c r="B159" t="s">
        <v>12</v>
      </c>
      <c r="C159">
        <v>572</v>
      </c>
      <c r="D159" t="s">
        <v>13</v>
      </c>
      <c r="E159">
        <v>35</v>
      </c>
      <c r="F159" t="s">
        <v>12</v>
      </c>
      <c r="G159">
        <v>231000</v>
      </c>
      <c r="H159">
        <v>0.8</v>
      </c>
      <c r="I159">
        <v>143</v>
      </c>
      <c r="J159" t="s">
        <v>15</v>
      </c>
      <c r="K159" t="s">
        <v>26</v>
      </c>
      <c r="L159">
        <v>215</v>
      </c>
      <c r="M159" t="s">
        <v>24</v>
      </c>
    </row>
    <row r="160" spans="1:13" x14ac:dyDescent="0.3">
      <c r="A160">
        <v>50</v>
      </c>
      <c r="B160" t="s">
        <v>12</v>
      </c>
      <c r="C160">
        <v>245</v>
      </c>
      <c r="D160" t="s">
        <v>12</v>
      </c>
      <c r="E160">
        <v>45</v>
      </c>
      <c r="F160" t="s">
        <v>13</v>
      </c>
      <c r="G160">
        <v>274000</v>
      </c>
      <c r="H160">
        <v>1</v>
      </c>
      <c r="I160">
        <v>133</v>
      </c>
      <c r="J160" t="s">
        <v>14</v>
      </c>
      <c r="K160" t="s">
        <v>26</v>
      </c>
      <c r="L160">
        <v>215</v>
      </c>
      <c r="M160" t="s">
        <v>24</v>
      </c>
    </row>
    <row r="161" spans="1:13" x14ac:dyDescent="0.3">
      <c r="A161">
        <v>70</v>
      </c>
      <c r="B161" t="s">
        <v>12</v>
      </c>
      <c r="C161">
        <v>88</v>
      </c>
      <c r="D161" t="s">
        <v>13</v>
      </c>
      <c r="E161">
        <v>35</v>
      </c>
      <c r="F161" t="s">
        <v>13</v>
      </c>
      <c r="G161">
        <v>236000</v>
      </c>
      <c r="H161">
        <v>1.2</v>
      </c>
      <c r="I161">
        <v>132</v>
      </c>
      <c r="J161" t="s">
        <v>15</v>
      </c>
      <c r="K161" t="s">
        <v>26</v>
      </c>
      <c r="L161">
        <v>215</v>
      </c>
      <c r="M161" t="s">
        <v>24</v>
      </c>
    </row>
    <row r="162" spans="1:13" x14ac:dyDescent="0.3">
      <c r="A162">
        <v>53</v>
      </c>
      <c r="B162" t="s">
        <v>13</v>
      </c>
      <c r="C162">
        <v>446</v>
      </c>
      <c r="D162" t="s">
        <v>12</v>
      </c>
      <c r="E162">
        <v>60</v>
      </c>
      <c r="F162" t="s">
        <v>13</v>
      </c>
      <c r="G162">
        <v>263358.03000000003</v>
      </c>
      <c r="H162">
        <v>1</v>
      </c>
      <c r="I162">
        <v>139</v>
      </c>
      <c r="J162" t="s">
        <v>14</v>
      </c>
      <c r="K162" t="s">
        <v>26</v>
      </c>
      <c r="L162">
        <v>215</v>
      </c>
      <c r="M162" t="s">
        <v>24</v>
      </c>
    </row>
    <row r="163" spans="1:13" x14ac:dyDescent="0.3">
      <c r="A163">
        <v>52</v>
      </c>
      <c r="B163" t="s">
        <v>13</v>
      </c>
      <c r="C163">
        <v>191</v>
      </c>
      <c r="D163" t="s">
        <v>13</v>
      </c>
      <c r="E163">
        <v>30</v>
      </c>
      <c r="F163" t="s">
        <v>13</v>
      </c>
      <c r="G163">
        <v>334000</v>
      </c>
      <c r="H163">
        <v>1</v>
      </c>
      <c r="I163">
        <v>142</v>
      </c>
      <c r="J163" t="s">
        <v>14</v>
      </c>
      <c r="K163" t="s">
        <v>25</v>
      </c>
      <c r="L163">
        <v>216</v>
      </c>
      <c r="M163" t="s">
        <v>24</v>
      </c>
    </row>
    <row r="164" spans="1:13" x14ac:dyDescent="0.3">
      <c r="A164">
        <v>65</v>
      </c>
      <c r="B164" t="s">
        <v>12</v>
      </c>
      <c r="C164">
        <v>326</v>
      </c>
      <c r="D164" t="s">
        <v>12</v>
      </c>
      <c r="E164">
        <v>38</v>
      </c>
      <c r="F164" t="s">
        <v>12</v>
      </c>
      <c r="G164">
        <v>294000</v>
      </c>
      <c r="H164">
        <v>1.7</v>
      </c>
      <c r="I164">
        <v>139</v>
      </c>
      <c r="J164" t="s">
        <v>15</v>
      </c>
      <c r="K164" t="s">
        <v>26</v>
      </c>
      <c r="L164">
        <v>220</v>
      </c>
      <c r="M164" t="s">
        <v>24</v>
      </c>
    </row>
    <row r="165" spans="1:13" x14ac:dyDescent="0.3">
      <c r="A165">
        <v>58</v>
      </c>
      <c r="B165" t="s">
        <v>12</v>
      </c>
      <c r="C165">
        <v>132</v>
      </c>
      <c r="D165" t="s">
        <v>13</v>
      </c>
      <c r="E165">
        <v>38</v>
      </c>
      <c r="F165" t="s">
        <v>13</v>
      </c>
      <c r="G165">
        <v>253000</v>
      </c>
      <c r="H165">
        <v>1</v>
      </c>
      <c r="I165">
        <v>139</v>
      </c>
      <c r="J165" t="s">
        <v>14</v>
      </c>
      <c r="K165" t="s">
        <v>26</v>
      </c>
      <c r="L165">
        <v>230</v>
      </c>
      <c r="M165" t="s">
        <v>24</v>
      </c>
    </row>
    <row r="166" spans="1:13" x14ac:dyDescent="0.3">
      <c r="A166">
        <v>45</v>
      </c>
      <c r="B166" t="s">
        <v>13</v>
      </c>
      <c r="C166">
        <v>66</v>
      </c>
      <c r="D166" t="s">
        <v>13</v>
      </c>
      <c r="E166">
        <v>25</v>
      </c>
      <c r="F166" t="s">
        <v>12</v>
      </c>
      <c r="G166">
        <v>233000</v>
      </c>
      <c r="H166">
        <v>0.8</v>
      </c>
      <c r="I166">
        <v>135</v>
      </c>
      <c r="J166" t="s">
        <v>14</v>
      </c>
      <c r="K166" t="s">
        <v>26</v>
      </c>
      <c r="L166">
        <v>230</v>
      </c>
      <c r="M166" t="s">
        <v>24</v>
      </c>
    </row>
    <row r="167" spans="1:13" x14ac:dyDescent="0.3">
      <c r="A167">
        <v>53</v>
      </c>
      <c r="B167" t="s">
        <v>12</v>
      </c>
      <c r="C167">
        <v>56</v>
      </c>
      <c r="D167" t="s">
        <v>12</v>
      </c>
      <c r="E167">
        <v>50</v>
      </c>
      <c r="F167" t="s">
        <v>12</v>
      </c>
      <c r="G167">
        <v>308000</v>
      </c>
      <c r="H167">
        <v>0.7</v>
      </c>
      <c r="I167">
        <v>135</v>
      </c>
      <c r="J167" t="s">
        <v>14</v>
      </c>
      <c r="K167" t="s">
        <v>25</v>
      </c>
      <c r="L167">
        <v>231</v>
      </c>
      <c r="M167" t="s">
        <v>24</v>
      </c>
    </row>
    <row r="168" spans="1:13" x14ac:dyDescent="0.3">
      <c r="A168">
        <v>55</v>
      </c>
      <c r="B168" t="s">
        <v>12</v>
      </c>
      <c r="C168">
        <v>66</v>
      </c>
      <c r="D168" t="s">
        <v>12</v>
      </c>
      <c r="E168">
        <v>40</v>
      </c>
      <c r="F168" t="s">
        <v>12</v>
      </c>
      <c r="G168">
        <v>203000</v>
      </c>
      <c r="H168">
        <v>1</v>
      </c>
      <c r="I168">
        <v>138</v>
      </c>
      <c r="J168" t="s">
        <v>14</v>
      </c>
      <c r="K168" t="s">
        <v>26</v>
      </c>
      <c r="L168">
        <v>233</v>
      </c>
      <c r="M168" t="s">
        <v>24</v>
      </c>
    </row>
    <row r="169" spans="1:13" x14ac:dyDescent="0.3">
      <c r="A169">
        <v>62</v>
      </c>
      <c r="B169" t="s">
        <v>13</v>
      </c>
      <c r="C169">
        <v>655</v>
      </c>
      <c r="D169" t="s">
        <v>12</v>
      </c>
      <c r="E169">
        <v>40</v>
      </c>
      <c r="F169" t="s">
        <v>12</v>
      </c>
      <c r="G169">
        <v>283000</v>
      </c>
      <c r="H169">
        <v>0.7</v>
      </c>
      <c r="I169">
        <v>133</v>
      </c>
      <c r="J169" t="s">
        <v>15</v>
      </c>
      <c r="K169" t="s">
        <v>26</v>
      </c>
      <c r="L169">
        <v>233</v>
      </c>
      <c r="M169" t="s">
        <v>24</v>
      </c>
    </row>
    <row r="170" spans="1:13" x14ac:dyDescent="0.3">
      <c r="A170">
        <v>68</v>
      </c>
      <c r="B170" t="s">
        <v>13</v>
      </c>
      <c r="C170">
        <v>157</v>
      </c>
      <c r="D170" t="s">
        <v>13</v>
      </c>
      <c r="E170">
        <v>60</v>
      </c>
      <c r="F170" t="s">
        <v>12</v>
      </c>
      <c r="G170">
        <v>208000</v>
      </c>
      <c r="H170">
        <v>1</v>
      </c>
      <c r="I170">
        <v>140</v>
      </c>
      <c r="J170" t="s">
        <v>15</v>
      </c>
      <c r="K170" t="s">
        <v>26</v>
      </c>
      <c r="L170">
        <v>237</v>
      </c>
      <c r="M170" t="s">
        <v>24</v>
      </c>
    </row>
    <row r="171" spans="1:13" x14ac:dyDescent="0.3">
      <c r="A171">
        <v>61</v>
      </c>
      <c r="B171" t="s">
        <v>12</v>
      </c>
      <c r="C171">
        <v>582</v>
      </c>
      <c r="D171" t="s">
        <v>13</v>
      </c>
      <c r="E171">
        <v>38</v>
      </c>
      <c r="F171" t="s">
        <v>12</v>
      </c>
      <c r="G171">
        <v>147000</v>
      </c>
      <c r="H171">
        <v>1.2</v>
      </c>
      <c r="I171">
        <v>141</v>
      </c>
      <c r="J171" t="s">
        <v>14</v>
      </c>
      <c r="K171" t="s">
        <v>26</v>
      </c>
      <c r="L171">
        <v>237</v>
      </c>
      <c r="M171" t="s">
        <v>24</v>
      </c>
    </row>
    <row r="172" spans="1:13" x14ac:dyDescent="0.3">
      <c r="A172">
        <v>50</v>
      </c>
      <c r="B172" t="s">
        <v>13</v>
      </c>
      <c r="C172">
        <v>298</v>
      </c>
      <c r="D172" t="s">
        <v>12</v>
      </c>
      <c r="E172">
        <v>35</v>
      </c>
      <c r="F172" t="s">
        <v>12</v>
      </c>
      <c r="G172">
        <v>362000</v>
      </c>
      <c r="H172">
        <v>0.9</v>
      </c>
      <c r="I172">
        <v>140</v>
      </c>
      <c r="J172" t="s">
        <v>14</v>
      </c>
      <c r="K172" t="s">
        <v>25</v>
      </c>
      <c r="L172">
        <v>240</v>
      </c>
      <c r="M172" t="s">
        <v>24</v>
      </c>
    </row>
    <row r="173" spans="1:13" x14ac:dyDescent="0.3">
      <c r="A173">
        <v>56</v>
      </c>
      <c r="B173" t="s">
        <v>13</v>
      </c>
      <c r="C173">
        <v>135</v>
      </c>
      <c r="D173" t="s">
        <v>13</v>
      </c>
      <c r="E173">
        <v>38</v>
      </c>
      <c r="F173" t="s">
        <v>12</v>
      </c>
      <c r="G173">
        <v>133000</v>
      </c>
      <c r="H173">
        <v>1.7</v>
      </c>
      <c r="I173">
        <v>140</v>
      </c>
      <c r="J173" t="s">
        <v>14</v>
      </c>
      <c r="K173" t="s">
        <v>26</v>
      </c>
      <c r="L173">
        <v>244</v>
      </c>
      <c r="M173" t="s">
        <v>24</v>
      </c>
    </row>
    <row r="174" spans="1:13" x14ac:dyDescent="0.3">
      <c r="A174">
        <v>45</v>
      </c>
      <c r="B174" t="s">
        <v>12</v>
      </c>
      <c r="C174">
        <v>582</v>
      </c>
      <c r="D174" t="s">
        <v>13</v>
      </c>
      <c r="E174">
        <v>38</v>
      </c>
      <c r="F174" t="s">
        <v>12</v>
      </c>
      <c r="G174">
        <v>302000</v>
      </c>
      <c r="H174">
        <v>0.9</v>
      </c>
      <c r="I174">
        <v>140</v>
      </c>
      <c r="J174" t="s">
        <v>15</v>
      </c>
      <c r="K174" t="s">
        <v>26</v>
      </c>
      <c r="L174">
        <v>244</v>
      </c>
      <c r="M174" t="s">
        <v>24</v>
      </c>
    </row>
    <row r="175" spans="1:13" x14ac:dyDescent="0.3">
      <c r="A175">
        <v>40</v>
      </c>
      <c r="B175" t="s">
        <v>12</v>
      </c>
      <c r="C175">
        <v>582</v>
      </c>
      <c r="D175" t="s">
        <v>13</v>
      </c>
      <c r="E175">
        <v>35</v>
      </c>
      <c r="F175" t="s">
        <v>12</v>
      </c>
      <c r="G175">
        <v>222000</v>
      </c>
      <c r="H175">
        <v>1</v>
      </c>
      <c r="I175">
        <v>132</v>
      </c>
      <c r="J175" t="s">
        <v>14</v>
      </c>
      <c r="K175" t="s">
        <v>26</v>
      </c>
      <c r="L175">
        <v>244</v>
      </c>
      <c r="M175" t="s">
        <v>24</v>
      </c>
    </row>
    <row r="176" spans="1:13" x14ac:dyDescent="0.3">
      <c r="A176">
        <v>44</v>
      </c>
      <c r="B176" t="s">
        <v>12</v>
      </c>
      <c r="C176">
        <v>582</v>
      </c>
      <c r="D176" t="s">
        <v>13</v>
      </c>
      <c r="E176">
        <v>30</v>
      </c>
      <c r="F176" t="s">
        <v>13</v>
      </c>
      <c r="G176">
        <v>263358.03000000003</v>
      </c>
      <c r="H176">
        <v>1.6</v>
      </c>
      <c r="I176">
        <v>130</v>
      </c>
      <c r="J176" t="s">
        <v>14</v>
      </c>
      <c r="K176" t="s">
        <v>25</v>
      </c>
      <c r="L176">
        <v>244</v>
      </c>
      <c r="M176" t="s">
        <v>24</v>
      </c>
    </row>
    <row r="177" spans="1:13" x14ac:dyDescent="0.3">
      <c r="A177">
        <v>51</v>
      </c>
      <c r="B177" t="s">
        <v>12</v>
      </c>
      <c r="C177">
        <v>582</v>
      </c>
      <c r="D177" t="s">
        <v>13</v>
      </c>
      <c r="E177">
        <v>40</v>
      </c>
      <c r="F177" t="s">
        <v>12</v>
      </c>
      <c r="G177">
        <v>221000</v>
      </c>
      <c r="H177">
        <v>0.9</v>
      </c>
      <c r="I177">
        <v>134</v>
      </c>
      <c r="J177" t="s">
        <v>15</v>
      </c>
      <c r="K177" t="s">
        <v>26</v>
      </c>
      <c r="L177">
        <v>244</v>
      </c>
      <c r="M177" t="s">
        <v>24</v>
      </c>
    </row>
    <row r="178" spans="1:13" x14ac:dyDescent="0.3">
      <c r="A178">
        <v>67</v>
      </c>
      <c r="B178" t="s">
        <v>12</v>
      </c>
      <c r="C178">
        <v>213</v>
      </c>
      <c r="D178" t="s">
        <v>12</v>
      </c>
      <c r="E178">
        <v>38</v>
      </c>
      <c r="F178" t="s">
        <v>12</v>
      </c>
      <c r="G178">
        <v>215000</v>
      </c>
      <c r="H178">
        <v>1.2</v>
      </c>
      <c r="I178">
        <v>133</v>
      </c>
      <c r="J178" t="s">
        <v>15</v>
      </c>
      <c r="K178" t="s">
        <v>26</v>
      </c>
      <c r="L178">
        <v>245</v>
      </c>
      <c r="M178" t="s">
        <v>24</v>
      </c>
    </row>
    <row r="179" spans="1:13" x14ac:dyDescent="0.3">
      <c r="A179">
        <v>42</v>
      </c>
      <c r="B179" t="s">
        <v>12</v>
      </c>
      <c r="C179">
        <v>64</v>
      </c>
      <c r="D179" t="s">
        <v>12</v>
      </c>
      <c r="E179">
        <v>40</v>
      </c>
      <c r="F179" t="s">
        <v>12</v>
      </c>
      <c r="G179">
        <v>189000</v>
      </c>
      <c r="H179">
        <v>0.7</v>
      </c>
      <c r="I179">
        <v>140</v>
      </c>
      <c r="J179" t="s">
        <v>14</v>
      </c>
      <c r="K179" t="s">
        <v>26</v>
      </c>
      <c r="L179">
        <v>245</v>
      </c>
      <c r="M179" t="s">
        <v>24</v>
      </c>
    </row>
    <row r="180" spans="1:13" x14ac:dyDescent="0.3">
      <c r="A180">
        <v>60</v>
      </c>
      <c r="B180" t="s">
        <v>13</v>
      </c>
      <c r="C180">
        <v>257</v>
      </c>
      <c r="D180" t="s">
        <v>13</v>
      </c>
      <c r="E180">
        <v>30</v>
      </c>
      <c r="F180" t="s">
        <v>12</v>
      </c>
      <c r="G180">
        <v>150000</v>
      </c>
      <c r="H180">
        <v>1</v>
      </c>
      <c r="I180">
        <v>137</v>
      </c>
      <c r="J180" t="s">
        <v>14</v>
      </c>
      <c r="K180" t="s">
        <v>25</v>
      </c>
      <c r="L180">
        <v>245</v>
      </c>
      <c r="M180" t="s">
        <v>24</v>
      </c>
    </row>
    <row r="181" spans="1:13" x14ac:dyDescent="0.3">
      <c r="A181">
        <v>45</v>
      </c>
      <c r="B181" t="s">
        <v>12</v>
      </c>
      <c r="C181">
        <v>582</v>
      </c>
      <c r="D181" t="s">
        <v>12</v>
      </c>
      <c r="E181">
        <v>38</v>
      </c>
      <c r="F181" t="s">
        <v>13</v>
      </c>
      <c r="G181">
        <v>422000</v>
      </c>
      <c r="H181">
        <v>0.8</v>
      </c>
      <c r="I181">
        <v>137</v>
      </c>
      <c r="J181" t="s">
        <v>15</v>
      </c>
      <c r="K181" t="s">
        <v>26</v>
      </c>
      <c r="L181">
        <v>245</v>
      </c>
      <c r="M181" t="s">
        <v>24</v>
      </c>
    </row>
    <row r="182" spans="1:13" x14ac:dyDescent="0.3">
      <c r="A182">
        <v>70</v>
      </c>
      <c r="B182" t="s">
        <v>12</v>
      </c>
      <c r="C182">
        <v>618</v>
      </c>
      <c r="D182" t="s">
        <v>12</v>
      </c>
      <c r="E182">
        <v>35</v>
      </c>
      <c r="F182" t="s">
        <v>12</v>
      </c>
      <c r="G182">
        <v>327000</v>
      </c>
      <c r="H182">
        <v>1.1000000000000001</v>
      </c>
      <c r="I182">
        <v>142</v>
      </c>
      <c r="J182" t="s">
        <v>15</v>
      </c>
      <c r="K182" t="s">
        <v>26</v>
      </c>
      <c r="L182">
        <v>245</v>
      </c>
      <c r="M182" t="s">
        <v>24</v>
      </c>
    </row>
    <row r="183" spans="1:13" x14ac:dyDescent="0.3">
      <c r="A183">
        <v>70</v>
      </c>
      <c r="B183" t="s">
        <v>12</v>
      </c>
      <c r="C183">
        <v>582</v>
      </c>
      <c r="D183" t="s">
        <v>13</v>
      </c>
      <c r="E183">
        <v>38</v>
      </c>
      <c r="F183" t="s">
        <v>12</v>
      </c>
      <c r="G183">
        <v>25100</v>
      </c>
      <c r="H183">
        <v>1.1000000000000001</v>
      </c>
      <c r="I183">
        <v>140</v>
      </c>
      <c r="J183" t="s">
        <v>14</v>
      </c>
      <c r="K183" t="s">
        <v>26</v>
      </c>
      <c r="L183">
        <v>246</v>
      </c>
      <c r="M183" t="s">
        <v>24</v>
      </c>
    </row>
    <row r="184" spans="1:13" x14ac:dyDescent="0.3">
      <c r="A184">
        <v>50</v>
      </c>
      <c r="B184" t="s">
        <v>13</v>
      </c>
      <c r="C184">
        <v>1051</v>
      </c>
      <c r="D184" t="s">
        <v>13</v>
      </c>
      <c r="E184">
        <v>30</v>
      </c>
      <c r="F184" t="s">
        <v>12</v>
      </c>
      <c r="G184">
        <v>232000</v>
      </c>
      <c r="H184">
        <v>0.7</v>
      </c>
      <c r="I184">
        <v>136</v>
      </c>
      <c r="J184" t="s">
        <v>15</v>
      </c>
      <c r="K184" t="s">
        <v>26</v>
      </c>
      <c r="L184">
        <v>246</v>
      </c>
      <c r="M184" t="s">
        <v>24</v>
      </c>
    </row>
    <row r="185" spans="1:13" x14ac:dyDescent="0.3">
      <c r="A185">
        <v>55</v>
      </c>
      <c r="B185" t="s">
        <v>12</v>
      </c>
      <c r="C185">
        <v>84</v>
      </c>
      <c r="D185" t="s">
        <v>13</v>
      </c>
      <c r="E185">
        <v>38</v>
      </c>
      <c r="F185" t="s">
        <v>12</v>
      </c>
      <c r="G185">
        <v>451000</v>
      </c>
      <c r="H185">
        <v>1.3</v>
      </c>
      <c r="I185">
        <v>136</v>
      </c>
      <c r="J185" t="s">
        <v>15</v>
      </c>
      <c r="K185" t="s">
        <v>26</v>
      </c>
      <c r="L185">
        <v>246</v>
      </c>
      <c r="M185" t="s">
        <v>24</v>
      </c>
    </row>
    <row r="186" spans="1:13" x14ac:dyDescent="0.3">
      <c r="A186">
        <v>70</v>
      </c>
      <c r="B186" t="s">
        <v>12</v>
      </c>
      <c r="C186">
        <v>2695</v>
      </c>
      <c r="D186" t="s">
        <v>13</v>
      </c>
      <c r="E186">
        <v>40</v>
      </c>
      <c r="F186" t="s">
        <v>12</v>
      </c>
      <c r="G186">
        <v>241000</v>
      </c>
      <c r="H186">
        <v>1</v>
      </c>
      <c r="I186">
        <v>137</v>
      </c>
      <c r="J186" t="s">
        <v>14</v>
      </c>
      <c r="K186" t="s">
        <v>26</v>
      </c>
      <c r="L186">
        <v>247</v>
      </c>
      <c r="M186" t="s">
        <v>24</v>
      </c>
    </row>
    <row r="187" spans="1:13" x14ac:dyDescent="0.3">
      <c r="A187">
        <v>70</v>
      </c>
      <c r="B187" t="s">
        <v>12</v>
      </c>
      <c r="C187">
        <v>582</v>
      </c>
      <c r="D187" t="s">
        <v>12</v>
      </c>
      <c r="E187">
        <v>40</v>
      </c>
      <c r="F187" t="s">
        <v>12</v>
      </c>
      <c r="G187">
        <v>51000</v>
      </c>
      <c r="H187">
        <v>2.7</v>
      </c>
      <c r="I187">
        <v>136</v>
      </c>
      <c r="J187" t="s">
        <v>14</v>
      </c>
      <c r="K187" t="s">
        <v>25</v>
      </c>
      <c r="L187">
        <v>250</v>
      </c>
      <c r="M187" t="s">
        <v>24</v>
      </c>
    </row>
    <row r="188" spans="1:13" x14ac:dyDescent="0.3">
      <c r="A188">
        <v>42</v>
      </c>
      <c r="B188" t="s">
        <v>12</v>
      </c>
      <c r="C188">
        <v>64</v>
      </c>
      <c r="D188" t="s">
        <v>12</v>
      </c>
      <c r="E188">
        <v>30</v>
      </c>
      <c r="F188" t="s">
        <v>12</v>
      </c>
      <c r="G188">
        <v>215000</v>
      </c>
      <c r="H188">
        <v>3.8</v>
      </c>
      <c r="I188">
        <v>128</v>
      </c>
      <c r="J188" t="s">
        <v>14</v>
      </c>
      <c r="K188" t="s">
        <v>25</v>
      </c>
      <c r="L188">
        <v>250</v>
      </c>
      <c r="M188" t="s">
        <v>24</v>
      </c>
    </row>
    <row r="189" spans="1:13" x14ac:dyDescent="0.3">
      <c r="A189">
        <v>65</v>
      </c>
      <c r="B189" t="s">
        <v>12</v>
      </c>
      <c r="C189">
        <v>1688</v>
      </c>
      <c r="D189" t="s">
        <v>12</v>
      </c>
      <c r="E189">
        <v>38</v>
      </c>
      <c r="F189" t="s">
        <v>12</v>
      </c>
      <c r="G189">
        <v>263358.03000000003</v>
      </c>
      <c r="H189">
        <v>1.1000000000000001</v>
      </c>
      <c r="I189">
        <v>138</v>
      </c>
      <c r="J189" t="s">
        <v>14</v>
      </c>
      <c r="K189" t="s">
        <v>25</v>
      </c>
      <c r="L189">
        <v>250</v>
      </c>
      <c r="M189" t="s">
        <v>24</v>
      </c>
    </row>
    <row r="190" spans="1:13" x14ac:dyDescent="0.3">
      <c r="A190">
        <v>50</v>
      </c>
      <c r="B190" t="s">
        <v>13</v>
      </c>
      <c r="C190">
        <v>54</v>
      </c>
      <c r="D190" t="s">
        <v>12</v>
      </c>
      <c r="E190">
        <v>40</v>
      </c>
      <c r="F190" t="s">
        <v>12</v>
      </c>
      <c r="G190">
        <v>279000</v>
      </c>
      <c r="H190">
        <v>0.8</v>
      </c>
      <c r="I190">
        <v>141</v>
      </c>
      <c r="J190" t="s">
        <v>14</v>
      </c>
      <c r="K190" t="s">
        <v>26</v>
      </c>
      <c r="L190">
        <v>250</v>
      </c>
      <c r="M190" t="s">
        <v>24</v>
      </c>
    </row>
    <row r="191" spans="1:13" x14ac:dyDescent="0.3">
      <c r="A191">
        <v>55</v>
      </c>
      <c r="B191" t="s">
        <v>13</v>
      </c>
      <c r="C191">
        <v>170</v>
      </c>
      <c r="D191" t="s">
        <v>13</v>
      </c>
      <c r="E191">
        <v>40</v>
      </c>
      <c r="F191" t="s">
        <v>12</v>
      </c>
      <c r="G191">
        <v>336000</v>
      </c>
      <c r="H191">
        <v>1.2</v>
      </c>
      <c r="I191">
        <v>135</v>
      </c>
      <c r="J191" t="s">
        <v>14</v>
      </c>
      <c r="K191" t="s">
        <v>26</v>
      </c>
      <c r="L191">
        <v>250</v>
      </c>
      <c r="M191" t="s">
        <v>24</v>
      </c>
    </row>
    <row r="192" spans="1:13" x14ac:dyDescent="0.3">
      <c r="A192">
        <v>60</v>
      </c>
      <c r="B192" t="s">
        <v>12</v>
      </c>
      <c r="C192">
        <v>253</v>
      </c>
      <c r="D192" t="s">
        <v>12</v>
      </c>
      <c r="E192">
        <v>35</v>
      </c>
      <c r="F192" t="s">
        <v>12</v>
      </c>
      <c r="G192">
        <v>279000</v>
      </c>
      <c r="H192">
        <v>1.7</v>
      </c>
      <c r="I192">
        <v>140</v>
      </c>
      <c r="J192" t="s">
        <v>14</v>
      </c>
      <c r="K192" t="s">
        <v>26</v>
      </c>
      <c r="L192">
        <v>250</v>
      </c>
      <c r="M192" t="s">
        <v>24</v>
      </c>
    </row>
    <row r="193" spans="1:13" x14ac:dyDescent="0.3">
      <c r="A193">
        <v>45</v>
      </c>
      <c r="B193" t="s">
        <v>12</v>
      </c>
      <c r="C193">
        <v>582</v>
      </c>
      <c r="D193" t="s">
        <v>13</v>
      </c>
      <c r="E193">
        <v>55</v>
      </c>
      <c r="F193" t="s">
        <v>12</v>
      </c>
      <c r="G193">
        <v>543000</v>
      </c>
      <c r="H193">
        <v>1</v>
      </c>
      <c r="I193">
        <v>132</v>
      </c>
      <c r="J193" t="s">
        <v>15</v>
      </c>
      <c r="K193" t="s">
        <v>26</v>
      </c>
      <c r="L193">
        <v>250</v>
      </c>
      <c r="M193" t="s">
        <v>24</v>
      </c>
    </row>
    <row r="194" spans="1:13" x14ac:dyDescent="0.3">
      <c r="A194">
        <v>65</v>
      </c>
      <c r="B194" t="s">
        <v>12</v>
      </c>
      <c r="C194">
        <v>892</v>
      </c>
      <c r="D194" t="s">
        <v>13</v>
      </c>
      <c r="E194">
        <v>35</v>
      </c>
      <c r="F194" t="s">
        <v>12</v>
      </c>
      <c r="G194">
        <v>263358.03000000003</v>
      </c>
      <c r="H194">
        <v>1.1000000000000001</v>
      </c>
      <c r="I194">
        <v>142</v>
      </c>
      <c r="J194" t="s">
        <v>15</v>
      </c>
      <c r="K194" t="s">
        <v>26</v>
      </c>
      <c r="L194">
        <v>256</v>
      </c>
      <c r="M194" t="s">
        <v>24</v>
      </c>
    </row>
    <row r="195" spans="1:13" x14ac:dyDescent="0.3">
      <c r="A195">
        <v>90</v>
      </c>
      <c r="B195" t="s">
        <v>13</v>
      </c>
      <c r="C195">
        <v>337</v>
      </c>
      <c r="D195" t="s">
        <v>12</v>
      </c>
      <c r="E195">
        <v>38</v>
      </c>
      <c r="F195" t="s">
        <v>12</v>
      </c>
      <c r="G195">
        <v>390000</v>
      </c>
      <c r="H195">
        <v>0.9</v>
      </c>
      <c r="I195">
        <v>144</v>
      </c>
      <c r="J195" t="s">
        <v>15</v>
      </c>
      <c r="K195" t="s">
        <v>26</v>
      </c>
      <c r="L195">
        <v>256</v>
      </c>
      <c r="M195" t="s">
        <v>24</v>
      </c>
    </row>
    <row r="196" spans="1:13" x14ac:dyDescent="0.3">
      <c r="A196">
        <v>45</v>
      </c>
      <c r="B196" t="s">
        <v>12</v>
      </c>
      <c r="C196">
        <v>615</v>
      </c>
      <c r="D196" t="s">
        <v>13</v>
      </c>
      <c r="E196">
        <v>55</v>
      </c>
      <c r="F196" t="s">
        <v>12</v>
      </c>
      <c r="G196">
        <v>222000</v>
      </c>
      <c r="H196">
        <v>0.8</v>
      </c>
      <c r="I196">
        <v>141</v>
      </c>
      <c r="J196" t="s">
        <v>15</v>
      </c>
      <c r="K196" t="s">
        <v>26</v>
      </c>
      <c r="L196">
        <v>257</v>
      </c>
      <c r="M196" t="s">
        <v>24</v>
      </c>
    </row>
    <row r="197" spans="1:13" x14ac:dyDescent="0.3">
      <c r="A197">
        <v>60</v>
      </c>
      <c r="B197" t="s">
        <v>12</v>
      </c>
      <c r="C197">
        <v>320</v>
      </c>
      <c r="D197" t="s">
        <v>12</v>
      </c>
      <c r="E197">
        <v>35</v>
      </c>
      <c r="F197" t="s">
        <v>12</v>
      </c>
      <c r="G197">
        <v>133000</v>
      </c>
      <c r="H197">
        <v>1.4</v>
      </c>
      <c r="I197">
        <v>139</v>
      </c>
      <c r="J197" t="s">
        <v>14</v>
      </c>
      <c r="K197" t="s">
        <v>26</v>
      </c>
      <c r="L197">
        <v>258</v>
      </c>
      <c r="M197" t="s">
        <v>24</v>
      </c>
    </row>
    <row r="198" spans="1:13" x14ac:dyDescent="0.3">
      <c r="A198">
        <v>52</v>
      </c>
      <c r="B198" t="s">
        <v>12</v>
      </c>
      <c r="C198">
        <v>190</v>
      </c>
      <c r="D198" t="s">
        <v>13</v>
      </c>
      <c r="E198">
        <v>38</v>
      </c>
      <c r="F198" t="s">
        <v>12</v>
      </c>
      <c r="G198">
        <v>382000</v>
      </c>
      <c r="H198">
        <v>1</v>
      </c>
      <c r="I198">
        <v>140</v>
      </c>
      <c r="J198" t="s">
        <v>14</v>
      </c>
      <c r="K198" t="s">
        <v>25</v>
      </c>
      <c r="L198">
        <v>258</v>
      </c>
      <c r="M198" t="s">
        <v>24</v>
      </c>
    </row>
    <row r="199" spans="1:13" x14ac:dyDescent="0.3">
      <c r="A199">
        <v>63</v>
      </c>
      <c r="B199" t="s">
        <v>13</v>
      </c>
      <c r="C199">
        <v>103</v>
      </c>
      <c r="D199" t="s">
        <v>13</v>
      </c>
      <c r="E199">
        <v>35</v>
      </c>
      <c r="F199" t="s">
        <v>12</v>
      </c>
      <c r="G199">
        <v>179000</v>
      </c>
      <c r="H199">
        <v>0.9</v>
      </c>
      <c r="I199">
        <v>136</v>
      </c>
      <c r="J199" t="s">
        <v>14</v>
      </c>
      <c r="K199" t="s">
        <v>25</v>
      </c>
      <c r="L199">
        <v>270</v>
      </c>
      <c r="M199" t="s">
        <v>24</v>
      </c>
    </row>
    <row r="200" spans="1:13" x14ac:dyDescent="0.3">
      <c r="A200">
        <v>62</v>
      </c>
      <c r="B200" t="s">
        <v>12</v>
      </c>
      <c r="C200">
        <v>61</v>
      </c>
      <c r="D200" t="s">
        <v>13</v>
      </c>
      <c r="E200">
        <v>38</v>
      </c>
      <c r="F200" t="s">
        <v>13</v>
      </c>
      <c r="G200">
        <v>155000</v>
      </c>
      <c r="H200">
        <v>1.1000000000000001</v>
      </c>
      <c r="I200">
        <v>143</v>
      </c>
      <c r="J200" t="s">
        <v>14</v>
      </c>
      <c r="K200" t="s">
        <v>25</v>
      </c>
      <c r="L200">
        <v>270</v>
      </c>
      <c r="M200" t="s">
        <v>24</v>
      </c>
    </row>
    <row r="201" spans="1:13" x14ac:dyDescent="0.3">
      <c r="A201">
        <v>55</v>
      </c>
      <c r="B201" t="s">
        <v>12</v>
      </c>
      <c r="C201">
        <v>1820</v>
      </c>
      <c r="D201" t="s">
        <v>12</v>
      </c>
      <c r="E201">
        <v>38</v>
      </c>
      <c r="F201" t="s">
        <v>12</v>
      </c>
      <c r="G201">
        <v>270000</v>
      </c>
      <c r="H201">
        <v>1.2</v>
      </c>
      <c r="I201">
        <v>139</v>
      </c>
      <c r="J201" t="s">
        <v>15</v>
      </c>
      <c r="K201" t="s">
        <v>26</v>
      </c>
      <c r="L201">
        <v>271</v>
      </c>
      <c r="M201" t="s">
        <v>24</v>
      </c>
    </row>
    <row r="202" spans="1:13" x14ac:dyDescent="0.3">
      <c r="A202">
        <v>45</v>
      </c>
      <c r="B202" t="s">
        <v>12</v>
      </c>
      <c r="C202">
        <v>2060</v>
      </c>
      <c r="D202" t="s">
        <v>13</v>
      </c>
      <c r="E202">
        <v>60</v>
      </c>
      <c r="F202" t="s">
        <v>12</v>
      </c>
      <c r="G202">
        <v>742000</v>
      </c>
      <c r="H202">
        <v>0.8</v>
      </c>
      <c r="I202">
        <v>138</v>
      </c>
      <c r="J202" t="s">
        <v>15</v>
      </c>
      <c r="K202" t="s">
        <v>26</v>
      </c>
      <c r="L202">
        <v>278</v>
      </c>
      <c r="M202" t="s">
        <v>24</v>
      </c>
    </row>
    <row r="203" spans="1:13" x14ac:dyDescent="0.3">
      <c r="A203">
        <v>45</v>
      </c>
      <c r="B203" t="s">
        <v>12</v>
      </c>
      <c r="C203">
        <v>2413</v>
      </c>
      <c r="D203" t="s">
        <v>12</v>
      </c>
      <c r="E203">
        <v>38</v>
      </c>
      <c r="F203" t="s">
        <v>12</v>
      </c>
      <c r="G203">
        <v>140000</v>
      </c>
      <c r="H203">
        <v>1.4</v>
      </c>
      <c r="I203">
        <v>140</v>
      </c>
      <c r="J203" t="s">
        <v>14</v>
      </c>
      <c r="K203" t="s">
        <v>25</v>
      </c>
      <c r="L203">
        <v>280</v>
      </c>
      <c r="M203" t="s">
        <v>24</v>
      </c>
    </row>
    <row r="204" spans="1:13" x14ac:dyDescent="0.3">
      <c r="A204">
        <v>50</v>
      </c>
      <c r="B204" t="s">
        <v>12</v>
      </c>
      <c r="C204">
        <v>196</v>
      </c>
      <c r="D204" t="s">
        <v>12</v>
      </c>
      <c r="E204">
        <v>45</v>
      </c>
      <c r="F204" t="s">
        <v>12</v>
      </c>
      <c r="G204">
        <v>395000</v>
      </c>
      <c r="H204">
        <v>1.6</v>
      </c>
      <c r="I204">
        <v>136</v>
      </c>
      <c r="J204" t="s">
        <v>14</v>
      </c>
      <c r="K204" t="s">
        <v>25</v>
      </c>
      <c r="L204">
        <v>285</v>
      </c>
      <c r="M204" t="s">
        <v>24</v>
      </c>
    </row>
  </sheetData>
  <pageMargins left="0.7" right="0.7" top="0.75" bottom="0.75" header="0.3" footer="0.3"/>
  <pageSetup orientation="portrait"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Heart Failure Deceased Stats</vt:lpstr>
      <vt:lpstr>heart_failure_clinical_records_</vt:lpstr>
      <vt:lpstr>Alive&amp;DeceasedMale&amp;FemaleDemo</vt:lpstr>
      <vt:lpstr>Male&amp;FemaleAlive</vt:lpstr>
      <vt:lpstr>AliveAnamia</vt:lpstr>
      <vt:lpstr>Alive Diabetes</vt:lpstr>
      <vt:lpstr>AliveBP</vt:lpstr>
      <vt:lpstr>Alive Smoking Stats</vt:lpstr>
      <vt:lpstr>Heart Failure Alive Stats</vt:lpstr>
      <vt:lpstr>Male&amp;FemaleDeaths</vt:lpstr>
      <vt:lpstr>Deceased Anameia</vt:lpstr>
      <vt:lpstr>Deceased Diabetes</vt:lpstr>
      <vt:lpstr>Deceased High Blood Pressure</vt:lpstr>
      <vt:lpstr>Deceased Smoker</vt:lpstr>
      <vt:lpstr>Ejaction Fraction</vt:lpstr>
      <vt:lpstr>Ejaction Fraction &amp; High BP</vt:lpstr>
      <vt:lpstr>Smoking &amp; Ejaction Fraction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Mohammed Hesen</dc:creator>
  <cp:lastModifiedBy>Mohammed Hesen</cp:lastModifiedBy>
  <dcterms:created xsi:type="dcterms:W3CDTF">2022-11-03T23:55:18Z</dcterms:created>
  <dcterms:modified xsi:type="dcterms:W3CDTF">2022-11-06T22:58:08Z</dcterms:modified>
</cp:coreProperties>
</file>