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0" yWindow="0" windowWidth="25600" windowHeight="154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" i="1" l="1"/>
  <c r="D8" i="1"/>
  <c r="O2" i="1"/>
  <c r="G2" i="1"/>
  <c r="F3" i="1"/>
  <c r="G3" i="1"/>
  <c r="F4" i="1"/>
  <c r="G4" i="1"/>
  <c r="F5" i="1"/>
  <c r="G5" i="1"/>
  <c r="G6" i="1"/>
  <c r="G7" i="1"/>
  <c r="H1" i="1"/>
  <c r="H2" i="1"/>
  <c r="H3" i="1"/>
  <c r="H4" i="1"/>
  <c r="H5" i="1"/>
  <c r="H6" i="1"/>
  <c r="H7" i="1"/>
  <c r="I1" i="1"/>
  <c r="I2" i="1"/>
  <c r="I3" i="1"/>
  <c r="I4" i="1"/>
  <c r="I5" i="1"/>
  <c r="I6" i="1"/>
  <c r="I7" i="1"/>
  <c r="AC1" i="1"/>
  <c r="AD1" i="1"/>
  <c r="AE1" i="1"/>
  <c r="AF1" i="1"/>
  <c r="AG1" i="1"/>
  <c r="AG2" i="1"/>
  <c r="AG3" i="1"/>
  <c r="AG4" i="1"/>
  <c r="AG5" i="1"/>
  <c r="F6" i="1"/>
  <c r="AG6" i="1"/>
  <c r="AG7" i="1"/>
  <c r="AF2" i="1"/>
  <c r="AF3" i="1"/>
  <c r="AF4" i="1"/>
  <c r="AF5" i="1"/>
  <c r="AF6" i="1"/>
  <c r="AF7" i="1"/>
  <c r="AE2" i="1"/>
  <c r="AE3" i="1"/>
  <c r="AE4" i="1"/>
  <c r="AE5" i="1"/>
  <c r="AE6" i="1"/>
  <c r="AE7" i="1"/>
  <c r="AD2" i="1"/>
  <c r="AD3" i="1"/>
  <c r="AD4" i="1"/>
  <c r="AD5" i="1"/>
  <c r="AD6" i="1"/>
  <c r="AD7" i="1"/>
  <c r="AC2" i="1"/>
  <c r="AC3" i="1"/>
  <c r="AC4" i="1"/>
  <c r="AC5" i="1"/>
  <c r="AC6" i="1"/>
  <c r="AC7" i="1"/>
  <c r="AB2" i="1"/>
  <c r="AB5" i="1"/>
  <c r="AA2" i="1"/>
  <c r="AA5" i="1"/>
  <c r="Z2" i="1"/>
  <c r="Z5" i="1"/>
  <c r="Y2" i="1"/>
  <c r="Y5" i="1"/>
  <c r="X2" i="1"/>
  <c r="X5" i="1"/>
  <c r="W2" i="1"/>
  <c r="W5" i="1"/>
  <c r="V2" i="1"/>
  <c r="V5" i="1"/>
  <c r="U2" i="1"/>
  <c r="U5" i="1"/>
  <c r="T2" i="1"/>
  <c r="T5" i="1"/>
  <c r="S2" i="1"/>
  <c r="S5" i="1"/>
  <c r="R2" i="1"/>
  <c r="R5" i="1"/>
  <c r="Q2" i="1"/>
  <c r="Q5" i="1"/>
  <c r="P2" i="1"/>
  <c r="P5" i="1"/>
  <c r="O5" i="1"/>
  <c r="N2" i="1"/>
  <c r="N5" i="1"/>
  <c r="M2" i="1"/>
  <c r="M5" i="1"/>
  <c r="L2" i="1"/>
  <c r="L5" i="1"/>
  <c r="K2" i="1"/>
  <c r="K5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2" i="1"/>
  <c r="J5" i="1"/>
  <c r="J4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AB6" i="1"/>
  <c r="AB7" i="1"/>
  <c r="AA6" i="1"/>
  <c r="AA7" i="1"/>
  <c r="Z6" i="1"/>
  <c r="Z7" i="1"/>
  <c r="Y6" i="1"/>
  <c r="Y7" i="1"/>
  <c r="X6" i="1"/>
  <c r="X7" i="1"/>
  <c r="W6" i="1"/>
  <c r="W7" i="1"/>
  <c r="V6" i="1"/>
  <c r="V7" i="1"/>
  <c r="U6" i="1"/>
  <c r="U7" i="1"/>
  <c r="T6" i="1"/>
  <c r="T7" i="1"/>
  <c r="S6" i="1"/>
  <c r="S7" i="1"/>
  <c r="R6" i="1"/>
  <c r="R7" i="1"/>
  <c r="Q6" i="1"/>
  <c r="Q7" i="1"/>
  <c r="P6" i="1"/>
  <c r="P7" i="1"/>
  <c r="O6" i="1"/>
  <c r="O7" i="1"/>
  <c r="N6" i="1"/>
  <c r="N7" i="1"/>
  <c r="M6" i="1"/>
  <c r="M7" i="1"/>
  <c r="L6" i="1"/>
  <c r="L7" i="1"/>
  <c r="K6" i="1"/>
  <c r="K7" i="1"/>
  <c r="J6" i="1"/>
  <c r="J7" i="1"/>
  <c r="AB1" i="1"/>
  <c r="AA1" i="1"/>
  <c r="Z1" i="1"/>
  <c r="Y1" i="1"/>
  <c r="X1" i="1"/>
  <c r="W1" i="1"/>
  <c r="V1" i="1"/>
  <c r="F7" i="1"/>
  <c r="Q1" i="1"/>
  <c r="R1" i="1"/>
  <c r="S1" i="1"/>
  <c r="T1" i="1"/>
  <c r="U1" i="1"/>
  <c r="P1" i="1"/>
  <c r="M1" i="1"/>
  <c r="L1" i="1"/>
  <c r="K1" i="1"/>
  <c r="J1" i="1"/>
  <c r="N1" i="1"/>
  <c r="D9" i="1"/>
  <c r="A6" i="1"/>
  <c r="A5" i="1"/>
  <c r="A4" i="1"/>
</calcChain>
</file>

<file path=xl/sharedStrings.xml><?xml version="1.0" encoding="utf-8"?>
<sst xmlns="http://schemas.openxmlformats.org/spreadsheetml/2006/main" count="13" uniqueCount="11">
  <si>
    <t>c/p</t>
  </si>
  <si>
    <t>strike</t>
  </si>
  <si>
    <t>position</t>
  </si>
  <si>
    <t>C</t>
  </si>
  <si>
    <t>minX</t>
  </si>
  <si>
    <t>maxX</t>
  </si>
  <si>
    <t>X step</t>
  </si>
  <si>
    <t>price</t>
  </si>
  <si>
    <t>premium</t>
  </si>
  <si>
    <t>sum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</si>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</sst>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Calibri"/>
      <scheme val="minor"/>
    </font>
    <font>
      <b/>
      <sz val="8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24">
    <xf numFmtId="0" fontId="0" fillId="0" borderId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43" fontId="0" fillId="0" borderId="0" xfId="1" applyFont="1"/>
    <xf numFmtId="0" fontId="5" fillId="0" borderId="0" xfId="0" applyFont="1"/>
    <xf numFmtId="43" fontId="5" fillId="0" borderId="0" xfId="0" applyNumberFormat="1" applyFont="1"/>
    <xf numFmtId="0" fontId="2" fillId="0" borderId="0" xfId="0" applyFont="1"/>
    <xf numFmtId="0" fontId="6" fillId="0" borderId="0" xfId="0" applyFont="1"/>
    <xf numFmtId="43" fontId="5" fillId="0" borderId="0" xfId="1" applyFont="1"/>
  </cellXfs>
  <cellStyles count="124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trade</c:v>
          </c:tx>
          <c:marker>
            <c:symbol val="none"/>
          </c:marker>
          <c:cat>
            <c:numRef>
              <c:f>Sheet1!$J$2:$AG$2</c:f>
              <c:numCache>
                <c:formatCode>General</c:formatCode>
                <c:ptCount val="24"/>
                <c:pt idx="0">
                  <c:v>3.0</c:v>
                </c:pt>
                <c:pt idx="1">
                  <c:v>6.0</c:v>
                </c:pt>
                <c:pt idx="2">
                  <c:v>9.0</c:v>
                </c:pt>
                <c:pt idx="3">
                  <c:v>12.0</c:v>
                </c:pt>
                <c:pt idx="4">
                  <c:v>15.0</c:v>
                </c:pt>
                <c:pt idx="5">
                  <c:v>18.0</c:v>
                </c:pt>
                <c:pt idx="6">
                  <c:v>21.0</c:v>
                </c:pt>
                <c:pt idx="7">
                  <c:v>24.0</c:v>
                </c:pt>
                <c:pt idx="8">
                  <c:v>27.0</c:v>
                </c:pt>
                <c:pt idx="9">
                  <c:v>30.0</c:v>
                </c:pt>
                <c:pt idx="10">
                  <c:v>33.0</c:v>
                </c:pt>
                <c:pt idx="11">
                  <c:v>36.0</c:v>
                </c:pt>
                <c:pt idx="12">
                  <c:v>39.0</c:v>
                </c:pt>
                <c:pt idx="13">
                  <c:v>42.0</c:v>
                </c:pt>
                <c:pt idx="14">
                  <c:v>45.0</c:v>
                </c:pt>
                <c:pt idx="15">
                  <c:v>48.0</c:v>
                </c:pt>
                <c:pt idx="16">
                  <c:v>51.0</c:v>
                </c:pt>
                <c:pt idx="17">
                  <c:v>54.0</c:v>
                </c:pt>
                <c:pt idx="18">
                  <c:v>57.0</c:v>
                </c:pt>
                <c:pt idx="19">
                  <c:v>60.0</c:v>
                </c:pt>
                <c:pt idx="20">
                  <c:v>63.0</c:v>
                </c:pt>
                <c:pt idx="21">
                  <c:v>66.0</c:v>
                </c:pt>
                <c:pt idx="22">
                  <c:v>69.0</c:v>
                </c:pt>
                <c:pt idx="23">
                  <c:v>72.0</c:v>
                </c:pt>
              </c:numCache>
            </c:numRef>
          </c:cat>
          <c:val>
            <c:numRef>
              <c:f>Sheet1!$J$7:$AG$7</c:f>
              <c:numCache>
                <c:formatCode>_(* #,##0.00_);_(* \(#,##0.00\);_(* "-"??_);_(@_)</c:formatCode>
                <c:ptCount val="24"/>
                <c:pt idx="0">
                  <c:v>-1341.0</c:v>
                </c:pt>
                <c:pt idx="1">
                  <c:v>-1041.0</c:v>
                </c:pt>
                <c:pt idx="2">
                  <c:v>-741.0</c:v>
                </c:pt>
                <c:pt idx="3">
                  <c:v>-441.0</c:v>
                </c:pt>
                <c:pt idx="4">
                  <c:v>-141.0</c:v>
                </c:pt>
                <c:pt idx="5">
                  <c:v>159.0</c:v>
                </c:pt>
                <c:pt idx="6">
                  <c:v>159.0</c:v>
                </c:pt>
                <c:pt idx="7">
                  <c:v>159.0</c:v>
                </c:pt>
                <c:pt idx="8">
                  <c:v>159.0</c:v>
                </c:pt>
                <c:pt idx="9">
                  <c:v>159.0</c:v>
                </c:pt>
                <c:pt idx="10">
                  <c:v>159.0</c:v>
                </c:pt>
                <c:pt idx="11">
                  <c:v>159.0</c:v>
                </c:pt>
                <c:pt idx="12">
                  <c:v>159.0</c:v>
                </c:pt>
                <c:pt idx="13">
                  <c:v>159.0</c:v>
                </c:pt>
                <c:pt idx="14">
                  <c:v>159.0</c:v>
                </c:pt>
                <c:pt idx="15">
                  <c:v>159.0</c:v>
                </c:pt>
                <c:pt idx="16">
                  <c:v>159.0</c:v>
                </c:pt>
                <c:pt idx="17">
                  <c:v>159.0</c:v>
                </c:pt>
                <c:pt idx="18">
                  <c:v>159.0</c:v>
                </c:pt>
                <c:pt idx="19">
                  <c:v>159.0</c:v>
                </c:pt>
                <c:pt idx="20">
                  <c:v>159.0</c:v>
                </c:pt>
                <c:pt idx="21">
                  <c:v>159.0</c:v>
                </c:pt>
                <c:pt idx="22">
                  <c:v>159.0</c:v>
                </c:pt>
                <c:pt idx="23">
                  <c:v>159.0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8573944"/>
        <c:axId val="-2127210232"/>
      </c:lineChart>
      <c:catAx>
        <c:axId val="2128573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7210232"/>
        <c:crosses val="autoZero"/>
        <c:auto val="1"/>
        <c:lblAlgn val="ctr"/>
        <c:lblOffset val="100"/>
        <c:noMultiLvlLbl val="0"/>
      </c:catAx>
      <c:valAx>
        <c:axId val="-2127210232"/>
        <c:scaling>
          <c:orientation val="minMax"/>
        </c:scaling>
        <c:delete val="0"/>
        <c:axPos val="l"/>
        <c:majorGridlines/>
        <c:numFmt formatCode="_(* #,##0.00_);_(* \(#,##0.00\);_(* &quot;-&quot;??_);_(@_)" sourceLinked="1"/>
        <c:majorTickMark val="out"/>
        <c:minorTickMark val="none"/>
        <c:tickLblPos val="nextTo"/>
        <c:crossAx val="21285739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0"/>
          <c:tx>
            <c:v>option 2</c:v>
          </c:tx>
          <c:marker>
            <c:symbol val="none"/>
          </c:marker>
          <c:cat>
            <c:numRef>
              <c:f>Sheet1!$J$2:$AG$2</c:f>
              <c:numCache>
                <c:formatCode>General</c:formatCode>
                <c:ptCount val="24"/>
                <c:pt idx="0">
                  <c:v>3.0</c:v>
                </c:pt>
                <c:pt idx="1">
                  <c:v>6.0</c:v>
                </c:pt>
                <c:pt idx="2">
                  <c:v>9.0</c:v>
                </c:pt>
                <c:pt idx="3">
                  <c:v>12.0</c:v>
                </c:pt>
                <c:pt idx="4">
                  <c:v>15.0</c:v>
                </c:pt>
                <c:pt idx="5">
                  <c:v>18.0</c:v>
                </c:pt>
                <c:pt idx="6">
                  <c:v>21.0</c:v>
                </c:pt>
                <c:pt idx="7">
                  <c:v>24.0</c:v>
                </c:pt>
                <c:pt idx="8">
                  <c:v>27.0</c:v>
                </c:pt>
                <c:pt idx="9">
                  <c:v>30.0</c:v>
                </c:pt>
                <c:pt idx="10">
                  <c:v>33.0</c:v>
                </c:pt>
                <c:pt idx="11">
                  <c:v>36.0</c:v>
                </c:pt>
                <c:pt idx="12">
                  <c:v>39.0</c:v>
                </c:pt>
                <c:pt idx="13">
                  <c:v>42.0</c:v>
                </c:pt>
                <c:pt idx="14">
                  <c:v>45.0</c:v>
                </c:pt>
                <c:pt idx="15">
                  <c:v>48.0</c:v>
                </c:pt>
                <c:pt idx="16">
                  <c:v>51.0</c:v>
                </c:pt>
                <c:pt idx="17">
                  <c:v>54.0</c:v>
                </c:pt>
                <c:pt idx="18">
                  <c:v>57.0</c:v>
                </c:pt>
                <c:pt idx="19">
                  <c:v>60.0</c:v>
                </c:pt>
                <c:pt idx="20">
                  <c:v>63.0</c:v>
                </c:pt>
                <c:pt idx="21">
                  <c:v>66.0</c:v>
                </c:pt>
                <c:pt idx="22">
                  <c:v>69.0</c:v>
                </c:pt>
                <c:pt idx="23">
                  <c:v>72.0</c:v>
                </c:pt>
              </c:numCache>
            </c:numRef>
          </c:cat>
          <c:val>
            <c:numRef>
              <c:f>Sheet1!$J$4:$AG$4</c:f>
              <c:numCache>
                <c:formatCode>_(* #,##0.00_);_(* \(#,##0.00\);_(* "-"??_);_(@_)</c:formatCode>
                <c:ptCount val="24"/>
                <c:pt idx="0">
                  <c:v>1341.0</c:v>
                </c:pt>
                <c:pt idx="1">
                  <c:v>1041.0</c:v>
                </c:pt>
                <c:pt idx="2">
                  <c:v>741.0</c:v>
                </c:pt>
                <c:pt idx="3">
                  <c:v>441.0</c:v>
                </c:pt>
                <c:pt idx="4">
                  <c:v>141.0</c:v>
                </c:pt>
                <c:pt idx="5">
                  <c:v>-159.0</c:v>
                </c:pt>
                <c:pt idx="6">
                  <c:v>-159.0</c:v>
                </c:pt>
                <c:pt idx="7">
                  <c:v>-159.0</c:v>
                </c:pt>
                <c:pt idx="8">
                  <c:v>-159.0</c:v>
                </c:pt>
                <c:pt idx="9">
                  <c:v>-159.0</c:v>
                </c:pt>
                <c:pt idx="10">
                  <c:v>-159.0</c:v>
                </c:pt>
                <c:pt idx="11">
                  <c:v>-159.0</c:v>
                </c:pt>
                <c:pt idx="12">
                  <c:v>-159.0</c:v>
                </c:pt>
                <c:pt idx="13">
                  <c:v>-159.0</c:v>
                </c:pt>
                <c:pt idx="14">
                  <c:v>-159.0</c:v>
                </c:pt>
                <c:pt idx="15">
                  <c:v>-159.0</c:v>
                </c:pt>
                <c:pt idx="16">
                  <c:v>-159.0</c:v>
                </c:pt>
                <c:pt idx="17">
                  <c:v>-159.0</c:v>
                </c:pt>
                <c:pt idx="18">
                  <c:v>-159.0</c:v>
                </c:pt>
                <c:pt idx="19">
                  <c:v>-159.0</c:v>
                </c:pt>
                <c:pt idx="20">
                  <c:v>-159.0</c:v>
                </c:pt>
                <c:pt idx="21">
                  <c:v>-159.0</c:v>
                </c:pt>
                <c:pt idx="22">
                  <c:v>-159.0</c:v>
                </c:pt>
                <c:pt idx="23">
                  <c:v>-159.0</c:v>
                </c:pt>
              </c:numCache>
            </c:numRef>
          </c:val>
          <c:smooth val="0"/>
        </c:ser>
        <c:ser>
          <c:idx val="0"/>
          <c:order val="1"/>
          <c:tx>
            <c:v>option 3</c:v>
          </c:tx>
          <c:marker>
            <c:symbol val="none"/>
          </c:marker>
          <c:cat>
            <c:numRef>
              <c:f>Sheet1!$J$2:$AG$2</c:f>
              <c:numCache>
                <c:formatCode>General</c:formatCode>
                <c:ptCount val="24"/>
                <c:pt idx="0">
                  <c:v>3.0</c:v>
                </c:pt>
                <c:pt idx="1">
                  <c:v>6.0</c:v>
                </c:pt>
                <c:pt idx="2">
                  <c:v>9.0</c:v>
                </c:pt>
                <c:pt idx="3">
                  <c:v>12.0</c:v>
                </c:pt>
                <c:pt idx="4">
                  <c:v>15.0</c:v>
                </c:pt>
                <c:pt idx="5">
                  <c:v>18.0</c:v>
                </c:pt>
                <c:pt idx="6">
                  <c:v>21.0</c:v>
                </c:pt>
                <c:pt idx="7">
                  <c:v>24.0</c:v>
                </c:pt>
                <c:pt idx="8">
                  <c:v>27.0</c:v>
                </c:pt>
                <c:pt idx="9">
                  <c:v>30.0</c:v>
                </c:pt>
                <c:pt idx="10">
                  <c:v>33.0</c:v>
                </c:pt>
                <c:pt idx="11">
                  <c:v>36.0</c:v>
                </c:pt>
                <c:pt idx="12">
                  <c:v>39.0</c:v>
                </c:pt>
                <c:pt idx="13">
                  <c:v>42.0</c:v>
                </c:pt>
                <c:pt idx="14">
                  <c:v>45.0</c:v>
                </c:pt>
                <c:pt idx="15">
                  <c:v>48.0</c:v>
                </c:pt>
                <c:pt idx="16">
                  <c:v>51.0</c:v>
                </c:pt>
                <c:pt idx="17">
                  <c:v>54.0</c:v>
                </c:pt>
                <c:pt idx="18">
                  <c:v>57.0</c:v>
                </c:pt>
                <c:pt idx="19">
                  <c:v>60.0</c:v>
                </c:pt>
                <c:pt idx="20">
                  <c:v>63.0</c:v>
                </c:pt>
                <c:pt idx="21">
                  <c:v>66.0</c:v>
                </c:pt>
                <c:pt idx="22">
                  <c:v>69.0</c:v>
                </c:pt>
                <c:pt idx="23">
                  <c:v>72.0</c:v>
                </c:pt>
              </c:numCache>
            </c:numRef>
          </c:cat>
          <c:val>
            <c:numRef>
              <c:f>Sheet1!$J$5:$AG$5</c:f>
              <c:numCache>
                <c:formatCode>_(* #,##0.00_);_(* \(#,##0.00\);_(* "-"??_);_(@_)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3"/>
          <c:order val="2"/>
          <c:tx>
            <c:v>option 1</c:v>
          </c:tx>
          <c:marker>
            <c:symbol val="none"/>
          </c:marker>
          <c:cat>
            <c:numRef>
              <c:f>Sheet1!$J$2:$AG$2</c:f>
              <c:numCache>
                <c:formatCode>General</c:formatCode>
                <c:ptCount val="24"/>
                <c:pt idx="0">
                  <c:v>3.0</c:v>
                </c:pt>
                <c:pt idx="1">
                  <c:v>6.0</c:v>
                </c:pt>
                <c:pt idx="2">
                  <c:v>9.0</c:v>
                </c:pt>
                <c:pt idx="3">
                  <c:v>12.0</c:v>
                </c:pt>
                <c:pt idx="4">
                  <c:v>15.0</c:v>
                </c:pt>
                <c:pt idx="5">
                  <c:v>18.0</c:v>
                </c:pt>
                <c:pt idx="6">
                  <c:v>21.0</c:v>
                </c:pt>
                <c:pt idx="7">
                  <c:v>24.0</c:v>
                </c:pt>
                <c:pt idx="8">
                  <c:v>27.0</c:v>
                </c:pt>
                <c:pt idx="9">
                  <c:v>30.0</c:v>
                </c:pt>
                <c:pt idx="10">
                  <c:v>33.0</c:v>
                </c:pt>
                <c:pt idx="11">
                  <c:v>36.0</c:v>
                </c:pt>
                <c:pt idx="12">
                  <c:v>39.0</c:v>
                </c:pt>
                <c:pt idx="13">
                  <c:v>42.0</c:v>
                </c:pt>
                <c:pt idx="14">
                  <c:v>45.0</c:v>
                </c:pt>
                <c:pt idx="15">
                  <c:v>48.0</c:v>
                </c:pt>
                <c:pt idx="16">
                  <c:v>51.0</c:v>
                </c:pt>
                <c:pt idx="17">
                  <c:v>54.0</c:v>
                </c:pt>
                <c:pt idx="18">
                  <c:v>57.0</c:v>
                </c:pt>
                <c:pt idx="19">
                  <c:v>60.0</c:v>
                </c:pt>
                <c:pt idx="20">
                  <c:v>63.0</c:v>
                </c:pt>
                <c:pt idx="21">
                  <c:v>66.0</c:v>
                </c:pt>
                <c:pt idx="22">
                  <c:v>69.0</c:v>
                </c:pt>
                <c:pt idx="23">
                  <c:v>72.0</c:v>
                </c:pt>
              </c:numCache>
            </c:numRef>
          </c:cat>
          <c:val>
            <c:numRef>
              <c:f>Sheet1!$J$3:$AG$3</c:f>
              <c:numCache>
                <c:formatCode>_(* #,##0.00_);_(* \(#,##0.00\);_(* "-"??_);_(@_)</c:formatCode>
                <c:ptCount val="24"/>
                <c:pt idx="0">
                  <c:v>-2682.0</c:v>
                </c:pt>
                <c:pt idx="1">
                  <c:v>-2082.0</c:v>
                </c:pt>
                <c:pt idx="2">
                  <c:v>-1482.0</c:v>
                </c:pt>
                <c:pt idx="3">
                  <c:v>-882.0</c:v>
                </c:pt>
                <c:pt idx="4">
                  <c:v>-282.0</c:v>
                </c:pt>
                <c:pt idx="5">
                  <c:v>318.0</c:v>
                </c:pt>
                <c:pt idx="6">
                  <c:v>318.0</c:v>
                </c:pt>
                <c:pt idx="7">
                  <c:v>318.0</c:v>
                </c:pt>
                <c:pt idx="8">
                  <c:v>318.0</c:v>
                </c:pt>
                <c:pt idx="9">
                  <c:v>318.0</c:v>
                </c:pt>
                <c:pt idx="10">
                  <c:v>318.0</c:v>
                </c:pt>
                <c:pt idx="11">
                  <c:v>318.0</c:v>
                </c:pt>
                <c:pt idx="12">
                  <c:v>318.0</c:v>
                </c:pt>
                <c:pt idx="13">
                  <c:v>318.0</c:v>
                </c:pt>
                <c:pt idx="14">
                  <c:v>318.0</c:v>
                </c:pt>
                <c:pt idx="15">
                  <c:v>318.0</c:v>
                </c:pt>
                <c:pt idx="16">
                  <c:v>318.0</c:v>
                </c:pt>
                <c:pt idx="17">
                  <c:v>318.0</c:v>
                </c:pt>
                <c:pt idx="18">
                  <c:v>318.0</c:v>
                </c:pt>
                <c:pt idx="19">
                  <c:v>318.0</c:v>
                </c:pt>
                <c:pt idx="20">
                  <c:v>318.0</c:v>
                </c:pt>
                <c:pt idx="21">
                  <c:v>318.0</c:v>
                </c:pt>
                <c:pt idx="22">
                  <c:v>318.0</c:v>
                </c:pt>
                <c:pt idx="23">
                  <c:v>318.0</c:v>
                </c:pt>
              </c:numCache>
            </c:numRef>
          </c:val>
          <c:smooth val="0"/>
        </c:ser>
        <c:ser>
          <c:idx val="1"/>
          <c:order val="3"/>
          <c:tx>
            <c:v>option 4</c:v>
          </c:tx>
          <c:marker>
            <c:symbol val="none"/>
          </c:marker>
          <c:cat>
            <c:numRef>
              <c:f>Sheet1!$J$2:$AG$2</c:f>
              <c:numCache>
                <c:formatCode>General</c:formatCode>
                <c:ptCount val="24"/>
                <c:pt idx="0">
                  <c:v>3.0</c:v>
                </c:pt>
                <c:pt idx="1">
                  <c:v>6.0</c:v>
                </c:pt>
                <c:pt idx="2">
                  <c:v>9.0</c:v>
                </c:pt>
                <c:pt idx="3">
                  <c:v>12.0</c:v>
                </c:pt>
                <c:pt idx="4">
                  <c:v>15.0</c:v>
                </c:pt>
                <c:pt idx="5">
                  <c:v>18.0</c:v>
                </c:pt>
                <c:pt idx="6">
                  <c:v>21.0</c:v>
                </c:pt>
                <c:pt idx="7">
                  <c:v>24.0</c:v>
                </c:pt>
                <c:pt idx="8">
                  <c:v>27.0</c:v>
                </c:pt>
                <c:pt idx="9">
                  <c:v>30.0</c:v>
                </c:pt>
                <c:pt idx="10">
                  <c:v>33.0</c:v>
                </c:pt>
                <c:pt idx="11">
                  <c:v>36.0</c:v>
                </c:pt>
                <c:pt idx="12">
                  <c:v>39.0</c:v>
                </c:pt>
                <c:pt idx="13">
                  <c:v>42.0</c:v>
                </c:pt>
                <c:pt idx="14">
                  <c:v>45.0</c:v>
                </c:pt>
                <c:pt idx="15">
                  <c:v>48.0</c:v>
                </c:pt>
                <c:pt idx="16">
                  <c:v>51.0</c:v>
                </c:pt>
                <c:pt idx="17">
                  <c:v>54.0</c:v>
                </c:pt>
                <c:pt idx="18">
                  <c:v>57.0</c:v>
                </c:pt>
                <c:pt idx="19">
                  <c:v>60.0</c:v>
                </c:pt>
                <c:pt idx="20">
                  <c:v>63.0</c:v>
                </c:pt>
                <c:pt idx="21">
                  <c:v>66.0</c:v>
                </c:pt>
                <c:pt idx="22">
                  <c:v>69.0</c:v>
                </c:pt>
                <c:pt idx="23">
                  <c:v>72.0</c:v>
                </c:pt>
              </c:numCache>
            </c:numRef>
          </c:cat>
          <c:val>
            <c:numRef>
              <c:f>Sheet1!$J$6:$AG$6</c:f>
              <c:numCache>
                <c:formatCode>_(* #,##0.00_);_(* \(#,##0.00\);_(* "-"??_);_(@_)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0574424"/>
        <c:axId val="-2128705240"/>
      </c:lineChart>
      <c:catAx>
        <c:axId val="2130574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8705240"/>
        <c:crosses val="autoZero"/>
        <c:auto val="1"/>
        <c:lblAlgn val="ctr"/>
        <c:lblOffset val="100"/>
        <c:noMultiLvlLbl val="0"/>
      </c:catAx>
      <c:valAx>
        <c:axId val="-2128705240"/>
        <c:scaling>
          <c:orientation val="minMax"/>
        </c:scaling>
        <c:delete val="0"/>
        <c:axPos val="l"/>
        <c:majorGridlines/>
        <c:numFmt formatCode="_(* #,##0.00_);_(* \(#,##0.00\);_(* &quot;-&quot;??_);_(@_)" sourceLinked="1"/>
        <c:majorTickMark val="out"/>
        <c:minorTickMark val="none"/>
        <c:tickLblPos val="nextTo"/>
        <c:crossAx val="21305744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127000</xdr:colOff>
      <xdr:row>12</xdr:row>
      <xdr:rowOff>177800</xdr:rowOff>
    </xdr:from>
    <xdr:to>
      <xdr:col>28</xdr:col>
      <xdr:colOff>279400</xdr:colOff>
      <xdr:row>32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88900</xdr:colOff>
      <xdr:row>12</xdr:row>
      <xdr:rowOff>127000</xdr:rowOff>
    </xdr:from>
    <xdr:to>
      <xdr:col>12</xdr:col>
      <xdr:colOff>50800</xdr:colOff>
      <xdr:row>31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0"/>
  <sheetViews>
    <sheetView tabSelected="1" workbookViewId="0">
      <selection activeCell="C4" sqref="C4"/>
    </sheetView>
  </sheetViews>
  <sheetFormatPr baseColWidth="10" defaultRowHeight="15" x14ac:dyDescent="0"/>
  <cols>
    <col min="10" max="28" width="7.1640625" customWidth="1"/>
  </cols>
  <sheetData>
    <row r="1" spans="1:37" s="4" customFormat="1">
      <c r="G1" s="5">
        <f t="shared" ref="G1" si="0">H1-1</f>
        <v>-8</v>
      </c>
      <c r="H1" s="5">
        <f t="shared" ref="H1" si="1">I1-1</f>
        <v>-7</v>
      </c>
      <c r="I1" s="5">
        <f t="shared" ref="I1" si="2">J1-1</f>
        <v>-6</v>
      </c>
      <c r="J1" s="5">
        <f t="shared" ref="J1:M1" si="3">K1-1</f>
        <v>-5</v>
      </c>
      <c r="K1" s="5">
        <f t="shared" si="3"/>
        <v>-4</v>
      </c>
      <c r="L1" s="5">
        <f t="shared" si="3"/>
        <v>-3</v>
      </c>
      <c r="M1" s="5">
        <f t="shared" si="3"/>
        <v>-2</v>
      </c>
      <c r="N1" s="5">
        <f>O1-1</f>
        <v>-1</v>
      </c>
      <c r="O1" s="5">
        <v>0</v>
      </c>
      <c r="P1" s="5">
        <f>O1+1</f>
        <v>1</v>
      </c>
      <c r="Q1" s="5">
        <f t="shared" ref="Q1:U1" si="4">P1+1</f>
        <v>2</v>
      </c>
      <c r="R1" s="5">
        <f t="shared" si="4"/>
        <v>3</v>
      </c>
      <c r="S1" s="5">
        <f t="shared" si="4"/>
        <v>4</v>
      </c>
      <c r="T1" s="5">
        <f t="shared" si="4"/>
        <v>5</v>
      </c>
      <c r="U1" s="5">
        <f t="shared" si="4"/>
        <v>6</v>
      </c>
      <c r="V1" s="5">
        <f t="shared" ref="V1:AB1" si="5">U1+1</f>
        <v>7</v>
      </c>
      <c r="W1" s="5">
        <f t="shared" si="5"/>
        <v>8</v>
      </c>
      <c r="X1" s="5">
        <f t="shared" si="5"/>
        <v>9</v>
      </c>
      <c r="Y1" s="5">
        <f t="shared" si="5"/>
        <v>10</v>
      </c>
      <c r="Z1" s="5">
        <f t="shared" si="5"/>
        <v>11</v>
      </c>
      <c r="AA1" s="5">
        <f t="shared" si="5"/>
        <v>12</v>
      </c>
      <c r="AB1" s="5">
        <f t="shared" si="5"/>
        <v>13</v>
      </c>
      <c r="AC1" s="5">
        <f t="shared" ref="AC1:AG1" si="6">AB1+1</f>
        <v>14</v>
      </c>
      <c r="AD1" s="5">
        <f t="shared" si="6"/>
        <v>15</v>
      </c>
      <c r="AE1" s="5">
        <f t="shared" si="6"/>
        <v>16</v>
      </c>
      <c r="AF1" s="5">
        <f t="shared" si="6"/>
        <v>17</v>
      </c>
      <c r="AG1" s="5">
        <f t="shared" si="6"/>
        <v>18</v>
      </c>
      <c r="AH1" s="5"/>
      <c r="AI1" s="5"/>
      <c r="AJ1" s="5"/>
      <c r="AK1" s="5"/>
    </row>
    <row r="2" spans="1:37" s="4" customFormat="1">
      <c r="B2" s="4" t="s">
        <v>7</v>
      </c>
      <c r="C2" s="4" t="s">
        <v>0</v>
      </c>
      <c r="D2" s="4" t="s">
        <v>1</v>
      </c>
      <c r="E2" s="4" t="s">
        <v>2</v>
      </c>
      <c r="F2" s="4" t="s">
        <v>8</v>
      </c>
      <c r="G2" s="5">
        <f>$O2+G1*$D$10</f>
        <v>-6</v>
      </c>
      <c r="H2" s="5">
        <f>$O2+H1*$D$10</f>
        <v>-3</v>
      </c>
      <c r="I2" s="5">
        <f>$O2+I1*$D$10</f>
        <v>0</v>
      </c>
      <c r="J2" s="5">
        <f>$O2+J1*$D$10</f>
        <v>3</v>
      </c>
      <c r="K2" s="5">
        <f>$O2+K1*$D$10</f>
        <v>6</v>
      </c>
      <c r="L2" s="5">
        <f>$O2+L1*$D$10</f>
        <v>9</v>
      </c>
      <c r="M2" s="5">
        <f>$O2+M1*$D$10</f>
        <v>12</v>
      </c>
      <c r="N2" s="5">
        <f>$O2+N1*$D$10</f>
        <v>15</v>
      </c>
      <c r="O2" s="5">
        <f>D8</f>
        <v>18</v>
      </c>
      <c r="P2" s="5">
        <f>$O2+P1*$D$10</f>
        <v>21</v>
      </c>
      <c r="Q2" s="5">
        <f>$O2+Q1*$D$10</f>
        <v>24</v>
      </c>
      <c r="R2" s="5">
        <f>$O2+R1*$D$10</f>
        <v>27</v>
      </c>
      <c r="S2" s="5">
        <f>$O2+S1*$D$10</f>
        <v>30</v>
      </c>
      <c r="T2" s="5">
        <f>$O2+T1*$D$10</f>
        <v>33</v>
      </c>
      <c r="U2" s="5">
        <f>$O2+U1*$D$10</f>
        <v>36</v>
      </c>
      <c r="V2" s="5">
        <f>$O2+V1*$D$10</f>
        <v>39</v>
      </c>
      <c r="W2" s="5">
        <f>$O2+W1*$D$10</f>
        <v>42</v>
      </c>
      <c r="X2" s="5">
        <f>$O2+X1*$D$10</f>
        <v>45</v>
      </c>
      <c r="Y2" s="5">
        <f>$O2+Y1*$D$10</f>
        <v>48</v>
      </c>
      <c r="Z2" s="5">
        <f>$O2+Z1*$D$10</f>
        <v>51</v>
      </c>
      <c r="AA2" s="5">
        <f>$O2+AA1*$D$10</f>
        <v>54</v>
      </c>
      <c r="AB2" s="5">
        <f>$O2+AB1*$D$10</f>
        <v>57</v>
      </c>
      <c r="AC2" s="5">
        <f>$O2+AC1*$D$10</f>
        <v>60</v>
      </c>
      <c r="AD2" s="5">
        <f>$O2+AD1*$D$10</f>
        <v>63</v>
      </c>
      <c r="AE2" s="5">
        <f>$O2+AE1*$D$10</f>
        <v>66</v>
      </c>
      <c r="AF2" s="5">
        <f>$O2+AF1*$D$10</f>
        <v>69</v>
      </c>
      <c r="AG2" s="5">
        <f>$O2+AG1*$D$10</f>
        <v>72</v>
      </c>
      <c r="AH2" s="5"/>
      <c r="AI2" s="5"/>
      <c r="AJ2" s="5"/>
      <c r="AK2" s="5"/>
    </row>
    <row r="3" spans="1:37">
      <c r="A3">
        <v>1</v>
      </c>
      <c r="B3" s="1">
        <v>1.59</v>
      </c>
      <c r="C3" t="s">
        <v>10</v>
      </c>
      <c r="D3">
        <v>18</v>
      </c>
      <c r="E3">
        <v>-2</v>
      </c>
      <c r="F3" s="1">
        <f>-1*$E3*B3</f>
        <v>3.18</v>
      </c>
      <c r="G3" s="3">
        <f t="shared" ref="G3:AC4" si="7">IF($C3="C",IF($E3&lt;0,MIN($F3,(($D3-G$2)*ABS($E3)+$F3)),MAX($F3,((G$2-$D3)*$E3+$F3))),IF($E3&lt;0,MIN($F3,((G$2-$D3)*ABS($E3)+$F3)),MAX($F3,(($D3-G$2)*$E3+$F3))))*100</f>
        <v>-4482</v>
      </c>
      <c r="H3" s="3">
        <f t="shared" si="7"/>
        <v>-3882</v>
      </c>
      <c r="I3" s="3">
        <f t="shared" si="7"/>
        <v>-3282</v>
      </c>
      <c r="J3" s="3">
        <f t="shared" si="7"/>
        <v>-2682</v>
      </c>
      <c r="K3" s="3">
        <f t="shared" si="7"/>
        <v>-2082</v>
      </c>
      <c r="L3" s="3">
        <f t="shared" si="7"/>
        <v>-1482</v>
      </c>
      <c r="M3" s="3">
        <f t="shared" si="7"/>
        <v>-882</v>
      </c>
      <c r="N3" s="3">
        <f t="shared" si="7"/>
        <v>-282</v>
      </c>
      <c r="O3" s="3">
        <f t="shared" si="7"/>
        <v>318</v>
      </c>
      <c r="P3" s="3">
        <f t="shared" si="7"/>
        <v>318</v>
      </c>
      <c r="Q3" s="3">
        <f t="shared" si="7"/>
        <v>318</v>
      </c>
      <c r="R3" s="3">
        <f t="shared" si="7"/>
        <v>318</v>
      </c>
      <c r="S3" s="3">
        <f t="shared" si="7"/>
        <v>318</v>
      </c>
      <c r="T3" s="3">
        <f t="shared" si="7"/>
        <v>318</v>
      </c>
      <c r="U3" s="3">
        <f t="shared" si="7"/>
        <v>318</v>
      </c>
      <c r="V3" s="3">
        <f t="shared" si="7"/>
        <v>318</v>
      </c>
      <c r="W3" s="3">
        <f t="shared" si="7"/>
        <v>318</v>
      </c>
      <c r="X3" s="3">
        <f t="shared" si="7"/>
        <v>318</v>
      </c>
      <c r="Y3" s="3">
        <f t="shared" si="7"/>
        <v>318</v>
      </c>
      <c r="Z3" s="3">
        <f t="shared" si="7"/>
        <v>318</v>
      </c>
      <c r="AA3" s="3">
        <f t="shared" si="7"/>
        <v>318</v>
      </c>
      <c r="AB3" s="3">
        <f t="shared" si="7"/>
        <v>318</v>
      </c>
      <c r="AC3" s="3">
        <f t="shared" si="7"/>
        <v>318</v>
      </c>
      <c r="AD3" s="3">
        <f t="shared" ref="AC3:AG6" si="8">IF($C3="C",IF($E3&lt;0,MIN($F3,(($D3-AD$2)*ABS($E3)+$F3)),MAX($F3,((AD$2-$D3)*$E3+$F3))),IF($E3&lt;0,MIN($F3,((AD$2-$D3)*ABS($E3)+$F3)),MAX($F3,(($D3-AD$2)*$E3+$F3))))*100</f>
        <v>318</v>
      </c>
      <c r="AE3" s="3">
        <f t="shared" si="8"/>
        <v>318</v>
      </c>
      <c r="AF3" s="3">
        <f t="shared" si="8"/>
        <v>318</v>
      </c>
      <c r="AG3" s="3">
        <f t="shared" si="8"/>
        <v>318</v>
      </c>
      <c r="AH3" s="2"/>
      <c r="AI3" s="2"/>
      <c r="AJ3" s="2"/>
      <c r="AK3" s="2"/>
    </row>
    <row r="4" spans="1:37">
      <c r="A4">
        <f>A3+1</f>
        <v>2</v>
      </c>
      <c r="B4" s="1">
        <v>1.59</v>
      </c>
      <c r="C4" t="s">
        <v>10</v>
      </c>
      <c r="D4">
        <v>18</v>
      </c>
      <c r="E4">
        <v>1</v>
      </c>
      <c r="F4" s="1">
        <f>-1*$E4*B4</f>
        <v>-1.59</v>
      </c>
      <c r="G4" s="3">
        <f>IF($C4="C",IF($E4&lt;0,MIN($F4,(($D4-G$2)*ABS($E4)+$F4)),MAX($F4,((G$2-$D4)*$E4+$F4))),IF($E4&lt;0,MIN($F4,((G$2-$D4)*ABS($E4)+$F4)),MAX($F4,(($D4-G$2)*$E4+$F4))))*100</f>
        <v>2241</v>
      </c>
      <c r="H4" s="3">
        <f>IF($C4="C",IF($E4&lt;0,MIN($F4,(($D4-H$2)*ABS($E4)+$F4)),MAX($F4,((H$2-$D4)*$E4+$F4))),IF($E4&lt;0,MIN($F4,((H$2-$D4)*ABS($E4)+$F4)),MAX($F4,(($D4-H$2)*$E4+$F4))))*100</f>
        <v>1941</v>
      </c>
      <c r="I4" s="3">
        <f>IF($C4="C",IF($E4&lt;0,MIN($F4,(($D4-I$2)*ABS($E4)+$F4)),MAX($F4,((I$2-$D4)*$E4+$F4))),IF($E4&lt;0,MIN($F4,((I$2-$D4)*ABS($E4)+$F4)),MAX($F4,(($D4-I$2)*$E4+$F4))))*100</f>
        <v>1641</v>
      </c>
      <c r="J4" s="3">
        <f>IF($C4="C",IF($E4&lt;0,MIN($F4,(($D4-J$2)*ABS($E4)+$F4)),MAX($F4,((J$2-$D4)*$E4+$F4))),IF($E4&lt;0,MIN($F4,((J$2-$D4)*ABS($E4)+$F4)),MAX($F4,(($D4-J$2)*$E4+$F4))))*100</f>
        <v>1341</v>
      </c>
      <c r="K4" s="3">
        <f>IF($C4="C",IF($E4&lt;0,MIN($F4,(($D4-K$2)*ABS($E4)+$F4)),MAX($F4,((K$2-$D4)*$E4+$F4))),IF($E4&lt;0,MIN($F4,((K$2-$D4)*ABS($E4)+$F4)),MAX($F4,(($D4-K$2)*$E4+$F4))))*100</f>
        <v>1041</v>
      </c>
      <c r="L4" s="3">
        <f>IF($C4="C",IF($E4&lt;0,MIN($F4,(($D4-L$2)*ABS($E4)+$F4)),MAX($F4,((L$2-$D4)*$E4+$F4))),IF($E4&lt;0,MIN($F4,((L$2-$D4)*ABS($E4)+$F4)),MAX($F4,(($D4-L$2)*$E4+$F4))))*100</f>
        <v>741</v>
      </c>
      <c r="M4" s="3">
        <f>IF($C4="C",IF($E4&lt;0,MIN($F4,(($D4-M$2)*ABS($E4)+$F4)),MAX($F4,((M$2-$D4)*$E4+$F4))),IF($E4&lt;0,MIN($F4,((M$2-$D4)*ABS($E4)+$F4)),MAX($F4,(($D4-M$2)*$E4+$F4))))*100</f>
        <v>441</v>
      </c>
      <c r="N4" s="3">
        <f>IF($C4="C",IF($E4&lt;0,MIN($F4,(($D4-N$2)*ABS($E4)+$F4)),MAX($F4,((N$2-$D4)*$E4+$F4))),IF($E4&lt;0,MIN($F4,((N$2-$D4)*ABS($E4)+$F4)),MAX($F4,(($D4-N$2)*$E4+$F4))))*100</f>
        <v>141</v>
      </c>
      <c r="O4" s="3">
        <f>IF($C4="C",IF($E4&lt;0,MIN($F4,(($D4-O$2)*ABS($E4)+$F4)),MAX($F4,((O$2-$D4)*$E4+$F4))),IF($E4&lt;0,MIN($F4,((O$2-$D4)*ABS($E4)+$F4)),MAX($F4,(($D4-O$2)*$E4+$F4))))*100</f>
        <v>-159</v>
      </c>
      <c r="P4" s="3">
        <f>IF($C4="C",IF($E4&lt;0,MIN($F4,(($D4-P$2)*ABS($E4)+$F4)),MAX($F4,((P$2-$D4)*$E4+$F4))),IF($E4&lt;0,MIN($F4,((P$2-$D4)*ABS($E4)+$F4)),MAX($F4,(($D4-P$2)*$E4+$F4))))*100</f>
        <v>-159</v>
      </c>
      <c r="Q4" s="3">
        <f>IF($C4="C",IF($E4&lt;0,MIN($F4,(($D4-Q$2)*ABS($E4)+$F4)),MAX($F4,((Q$2-$D4)*$E4+$F4))),IF($E4&lt;0,MIN($F4,((Q$2-$D4)*ABS($E4)+$F4)),MAX($F4,(($D4-Q$2)*$E4+$F4))))*100</f>
        <v>-159</v>
      </c>
      <c r="R4" s="3">
        <f>IF($C4="C",IF($E4&lt;0,MIN($F4,(($D4-R$2)*ABS($E4)+$F4)),MAX($F4,((R$2-$D4)*$E4+$F4))),IF($E4&lt;0,MIN($F4,((R$2-$D4)*ABS($E4)+$F4)),MAX($F4,(($D4-R$2)*$E4+$F4))))*100</f>
        <v>-159</v>
      </c>
      <c r="S4" s="3">
        <f>IF($C4="C",IF($E4&lt;0,MIN($F4,(($D4-S$2)*ABS($E4)+$F4)),MAX($F4,((S$2-$D4)*$E4+$F4))),IF($E4&lt;0,MIN($F4,((S$2-$D4)*ABS($E4)+$F4)),MAX($F4,(($D4-S$2)*$E4+$F4))))*100</f>
        <v>-159</v>
      </c>
      <c r="T4" s="3">
        <f>IF($C4="C",IF($E4&lt;0,MIN($F4,(($D4-T$2)*ABS($E4)+$F4)),MAX($F4,((T$2-$D4)*$E4+$F4))),IF($E4&lt;0,MIN($F4,((T$2-$D4)*ABS($E4)+$F4)),MAX($F4,(($D4-T$2)*$E4+$F4))))*100</f>
        <v>-159</v>
      </c>
      <c r="U4" s="3">
        <f>IF($C4="C",IF($E4&lt;0,MIN($F4,(($D4-U$2)*ABS($E4)+$F4)),MAX($F4,((U$2-$D4)*$E4+$F4))),IF($E4&lt;0,MIN($F4,((U$2-$D4)*ABS($E4)+$F4)),MAX($F4,(($D4-U$2)*$E4+$F4))))*100</f>
        <v>-159</v>
      </c>
      <c r="V4" s="3">
        <f>IF($C4="C",IF($E4&lt;0,MIN($F4,(($D4-V$2)*ABS($E4)+$F4)),MAX($F4,((V$2-$D4)*$E4+$F4))),IF($E4&lt;0,MIN($F4,((V$2-$D4)*ABS($E4)+$F4)),MAX($F4,(($D4-V$2)*$E4+$F4))))*100</f>
        <v>-159</v>
      </c>
      <c r="W4" s="3">
        <f>IF($C4="C",IF($E4&lt;0,MIN($F4,(($D4-W$2)*ABS($E4)+$F4)),MAX($F4,((W$2-$D4)*$E4+$F4))),IF($E4&lt;0,MIN($F4,((W$2-$D4)*ABS($E4)+$F4)),MAX($F4,(($D4-W$2)*$E4+$F4))))*100</f>
        <v>-159</v>
      </c>
      <c r="X4" s="3">
        <f t="shared" si="7"/>
        <v>-159</v>
      </c>
      <c r="Y4" s="3">
        <f t="shared" si="7"/>
        <v>-159</v>
      </c>
      <c r="Z4" s="3">
        <f t="shared" si="7"/>
        <v>-159</v>
      </c>
      <c r="AA4" s="3">
        <f t="shared" si="7"/>
        <v>-159</v>
      </c>
      <c r="AB4" s="3">
        <f t="shared" si="7"/>
        <v>-159</v>
      </c>
      <c r="AC4" s="3">
        <f t="shared" si="8"/>
        <v>-159</v>
      </c>
      <c r="AD4" s="3">
        <f t="shared" si="8"/>
        <v>-159</v>
      </c>
      <c r="AE4" s="3">
        <f t="shared" si="8"/>
        <v>-159</v>
      </c>
      <c r="AF4" s="3">
        <f t="shared" si="8"/>
        <v>-159</v>
      </c>
      <c r="AG4" s="3">
        <f t="shared" si="8"/>
        <v>-159</v>
      </c>
      <c r="AH4" s="2"/>
      <c r="AI4" s="2"/>
      <c r="AJ4" s="2"/>
      <c r="AK4" s="2"/>
    </row>
    <row r="5" spans="1:37">
      <c r="A5">
        <f>A4+1</f>
        <v>3</v>
      </c>
      <c r="B5" s="1">
        <v>2.6</v>
      </c>
      <c r="C5" t="s">
        <v>3</v>
      </c>
      <c r="D5">
        <v>20</v>
      </c>
      <c r="E5">
        <v>0</v>
      </c>
      <c r="F5" s="1">
        <f>-1*$E5*B5</f>
        <v>0</v>
      </c>
      <c r="G5" s="3">
        <f>IF($C5="C",IF($E5&lt;0,MIN($F5,(($D5-G$2)*ABS($E5)+$F5)),MAX($F5,((G$2-$D5)*$E5+$F5))),IF($E5&lt;0,MIN($F5,((G$2-$D5)*ABS($E5)+$F5)),MAX($F5,(($D5-G$2)*$E5+$F5))))*100</f>
        <v>0</v>
      </c>
      <c r="H5" s="3">
        <f>IF($C5="C",IF($E5&lt;0,MIN($F5,(($D5-H$2)*ABS($E5)+$F5)),MAX($F5,((H$2-$D5)*$E5+$F5))),IF($E5&lt;0,MIN($F5,((H$2-$D5)*ABS($E5)+$F5)),MAX($F5,(($D5-H$2)*$E5+$F5))))*100</f>
        <v>0</v>
      </c>
      <c r="I5" s="3">
        <f>IF($C5="C",IF($E5&lt;0,MIN($F5,(($D5-I$2)*ABS($E5)+$F5)),MAX($F5,((I$2-$D5)*$E5+$F5))),IF($E5&lt;0,MIN($F5,((I$2-$D5)*ABS($E5)+$F5)),MAX($F5,(($D5-I$2)*$E5+$F5))))*100</f>
        <v>0</v>
      </c>
      <c r="J5" s="3">
        <f>IF($C5="C",IF($E5&lt;0,MIN($F5,(($D5-J$2)*ABS($E5)+$F5)),MAX($F5,((J$2-$D5)*$E5+$F5))),IF($E5&lt;0,MIN($F5,((J$2-$D5)*ABS($E5)+$F5)),MAX($F5,(($D5-J$2)*$E5+$F5))))*100</f>
        <v>0</v>
      </c>
      <c r="K5" s="3">
        <f>IF($C5="C",IF($E5&lt;0,MIN($F5,(($D5-K$2)*ABS($E5)+$F5)),MAX($F5,((K$2-$D5)*$E5+$F5))),IF($E5&lt;0,MIN($F5,((K$2-$D5)*ABS($E5)+$F5)),MAX($F5,(($D5-K$2)*$E5+$F5))))*100</f>
        <v>0</v>
      </c>
      <c r="L5" s="3">
        <f>IF($C5="C",IF($E5&lt;0,MIN($F5,(($D5-L$2)*ABS($E5)+$F5)),MAX($F5,((L$2-$D5)*$E5+$F5))),IF($E5&lt;0,MIN($F5,((L$2-$D5)*ABS($E5)+$F5)),MAX($F5,(($D5-L$2)*$E5+$F5))))*100</f>
        <v>0</v>
      </c>
      <c r="M5" s="3">
        <f>IF($C5="C",IF($E5&lt;0,MIN($F5,(($D5-M$2)*ABS($E5)+$F5)),MAX($F5,((M$2-$D5)*$E5+$F5))),IF($E5&lt;0,MIN($F5,((M$2-$D5)*ABS($E5)+$F5)),MAX($F5,(($D5-M$2)*$E5+$F5))))*100</f>
        <v>0</v>
      </c>
      <c r="N5" s="3">
        <f>IF($C5="C",IF($E5&lt;0,MIN($F5,(($D5-N$2)*ABS($E5)+$F5)),MAX($F5,((N$2-$D5)*$E5+$F5))),IF($E5&lt;0,MIN($F5,((N$2-$D5)*ABS($E5)+$F5)),MAX($F5,(($D5-N$2)*$E5+$F5))))*100</f>
        <v>0</v>
      </c>
      <c r="O5" s="3">
        <f>IF($C5="C",IF($E5&lt;0,MIN($F5,(($D5-O$2)*ABS($E5)+$F5)),MAX($F5,((O$2-$D5)*$E5+$F5))),IF($E5&lt;0,MIN($F5,((O$2-$D5)*ABS($E5)+$F5)),MAX($F5,(($D5-O$2)*$E5+$F5))))*100</f>
        <v>0</v>
      </c>
      <c r="P5" s="3">
        <f>IF($C5="C",IF($E5&lt;0,MIN($F5,(($D5-P$2)*ABS($E5)+$F5)),MAX($F5,((P$2-$D5)*$E5+$F5))),IF($E5&lt;0,MIN($F5,((P$2-$D5)*ABS($E5)+$F5)),MAX($F5,(($D5-P$2)*$E5+$F5))))*100</f>
        <v>0</v>
      </c>
      <c r="Q5" s="3">
        <f>IF($C5="C",IF($E5&lt;0,MIN($F5,(($D5-Q$2)*ABS($E5)+$F5)),MAX($F5,((Q$2-$D5)*$E5+$F5))),IF($E5&lt;0,MIN($F5,((Q$2-$D5)*ABS($E5)+$F5)),MAX($F5,(($D5-Q$2)*$E5+$F5))))*100</f>
        <v>0</v>
      </c>
      <c r="R5" s="3">
        <f>IF($C5="C",IF($E5&lt;0,MIN($F5,(($D5-R$2)*ABS($E5)+$F5)),MAX($F5,((R$2-$D5)*$E5+$F5))),IF($E5&lt;0,MIN($F5,((R$2-$D5)*ABS($E5)+$F5)),MAX($F5,(($D5-R$2)*$E5+$F5))))*100</f>
        <v>0</v>
      </c>
      <c r="S5" s="3">
        <f>IF($C5="C",IF($E5&lt;0,MIN($F5,(($D5-S$2)*ABS($E5)+$F5)),MAX($F5,((S$2-$D5)*$E5+$F5))),IF($E5&lt;0,MIN($F5,((S$2-$D5)*ABS($E5)+$F5)),MAX($F5,(($D5-S$2)*$E5+$F5))))*100</f>
        <v>0</v>
      </c>
      <c r="T5" s="3">
        <f>IF($C5="C",IF($E5&lt;0,MIN($F5,(($D5-T$2)*ABS($E5)+$F5)),MAX($F5,((T$2-$D5)*$E5+$F5))),IF($E5&lt;0,MIN($F5,((T$2-$D5)*ABS($E5)+$F5)),MAX($F5,(($D5-T$2)*$E5+$F5))))*100</f>
        <v>0</v>
      </c>
      <c r="U5" s="3">
        <f>IF($C5="C",IF($E5&lt;0,MIN($F5,(($D5-U$2)*ABS($E5)+$F5)),MAX($F5,((U$2-$D5)*$E5+$F5))),IF($E5&lt;0,MIN($F5,((U$2-$D5)*ABS($E5)+$F5)),MAX($F5,(($D5-U$2)*$E5+$F5))))*100</f>
        <v>0</v>
      </c>
      <c r="V5" s="3">
        <f>IF($C5="C",IF($E5&lt;0,MIN($F5,(($D5-V$2)*ABS($E5)+$F5)),MAX($F5,((V$2-$D5)*$E5+$F5))),IF($E5&lt;0,MIN($F5,((V$2-$D5)*ABS($E5)+$F5)),MAX($F5,(($D5-V$2)*$E5+$F5))))*100</f>
        <v>0</v>
      </c>
      <c r="W5" s="3">
        <f>IF($C5="C",IF($E5&lt;0,MIN($F5,(($D5-W$2)*ABS($E5)+$F5)),MAX($F5,((W$2-$D5)*$E5+$F5))),IF($E5&lt;0,MIN($F5,((W$2-$D5)*ABS($E5)+$F5)),MAX($F5,(($D5-W$2)*$E5+$F5))))*100</f>
        <v>0</v>
      </c>
      <c r="X5" s="3">
        <f>IF($C5="C",IF($E5&lt;0,MIN($F5,(($D5-X$2)*ABS($E5)+$F5)),MAX($F5,((X$2-$D5)*$E5+$F5))),IF($E5&lt;0,MIN($F5,((X$2-$D5)*ABS($E5)+$F5)),MAX($F5,(($D5-X$2)*$E5+$F5))))*100</f>
        <v>0</v>
      </c>
      <c r="Y5" s="3">
        <f>IF($C5="C",IF($E5&lt;0,MIN($F5,(($D5-Y$2)*ABS($E5)+$F5)),MAX($F5,((Y$2-$D5)*$E5+$F5))),IF($E5&lt;0,MIN($F5,((Y$2-$D5)*ABS($E5)+$F5)),MAX($F5,(($D5-Y$2)*$E5+$F5))))*100</f>
        <v>0</v>
      </c>
      <c r="Z5" s="3">
        <f>IF($C5="C",IF($E5&lt;0,MIN($F5,(($D5-Z$2)*ABS($E5)+$F5)),MAX($F5,((Z$2-$D5)*$E5+$F5))),IF($E5&lt;0,MIN($F5,((Z$2-$D5)*ABS($E5)+$F5)),MAX($F5,(($D5-Z$2)*$E5+$F5))))*100</f>
        <v>0</v>
      </c>
      <c r="AA5" s="3">
        <f>IF($C5="C",IF($E5&lt;0,MIN($F5,(($D5-AA$2)*ABS($E5)+$F5)),MAX($F5,((AA$2-$D5)*$E5+$F5))),IF($E5&lt;0,MIN($F5,((AA$2-$D5)*ABS($E5)+$F5)),MAX($F5,(($D5-AA$2)*$E5+$F5))))*100</f>
        <v>0</v>
      </c>
      <c r="AB5" s="3">
        <f>IF($C5="C",IF($E5&lt;0,MIN($F5,(($D5-AB$2)*ABS($E5)+$F5)),MAX($F5,((AB$2-$D5)*$E5+$F5))),IF($E5&lt;0,MIN($F5,((AB$2-$D5)*ABS($E5)+$F5)),MAX($F5,(($D5-AB$2)*$E5+$F5))))*100</f>
        <v>0</v>
      </c>
      <c r="AC5" s="3">
        <f t="shared" si="8"/>
        <v>0</v>
      </c>
      <c r="AD5" s="3">
        <f t="shared" si="8"/>
        <v>0</v>
      </c>
      <c r="AE5" s="3">
        <f t="shared" si="8"/>
        <v>0</v>
      </c>
      <c r="AF5" s="3">
        <f t="shared" si="8"/>
        <v>0</v>
      </c>
      <c r="AG5" s="3">
        <f t="shared" si="8"/>
        <v>0</v>
      </c>
      <c r="AH5" s="2"/>
      <c r="AI5" s="2"/>
      <c r="AJ5" s="2"/>
      <c r="AK5" s="2"/>
    </row>
    <row r="6" spans="1:37">
      <c r="A6">
        <f>A5+1</f>
        <v>4</v>
      </c>
      <c r="B6" s="1">
        <v>1.1200000000000001</v>
      </c>
      <c r="C6" t="s">
        <v>3</v>
      </c>
      <c r="D6">
        <v>20</v>
      </c>
      <c r="E6">
        <v>0</v>
      </c>
      <c r="F6" s="1">
        <f>-1*$E6*B6</f>
        <v>0</v>
      </c>
      <c r="G6" s="3">
        <f>IF($C6="C",IF($E6&lt;0,MIN($F6,(($D6-G$2)*ABS($E6)+$F6)),MAX($F6,((G$2-$D6)*$E6+$F6))),IF($E6&lt;0,MIN($F6,((G$2-$D6)*ABS($E6)+$F6)),MAX($F6,(($D6-G$2)*$E6+$F6))))*100</f>
        <v>0</v>
      </c>
      <c r="H6" s="3">
        <f>IF($C6="C",IF($E6&lt;0,MIN($F6,(($D6-H$2)*ABS($E6)+$F6)),MAX($F6,((H$2-$D6)*$E6+$F6))),IF($E6&lt;0,MIN($F6,((H$2-$D6)*ABS($E6)+$F6)),MAX($F6,(($D6-H$2)*$E6+$F6))))*100</f>
        <v>0</v>
      </c>
      <c r="I6" s="3">
        <f>IF($C6="C",IF($E6&lt;0,MIN($F6,(($D6-I$2)*ABS($E6)+$F6)),MAX($F6,((I$2-$D6)*$E6+$F6))),IF($E6&lt;0,MIN($F6,((I$2-$D6)*ABS($E6)+$F6)),MAX($F6,(($D6-I$2)*$E6+$F6))))*100</f>
        <v>0</v>
      </c>
      <c r="J6" s="3">
        <f>IF($C6="C",IF($E6&lt;0,MIN($F6,(($D6-J$2)*ABS($E6)+$F6)),MAX($F6,((J$2-$D6)*$E6+$F6))),IF($E6&lt;0,MIN($F6,((J$2-$D6)*ABS($E6)+$F6)),MAX($F6,(($D6-J$2)*$E6+$F6))))*100</f>
        <v>0</v>
      </c>
      <c r="K6" s="3">
        <f>IF($C6="C",IF($E6&lt;0,MIN($F6,(($D6-K$2)*ABS($E6)+$F6)),MAX($F6,((K$2-$D6)*$E6+$F6))),IF($E6&lt;0,MIN($F6,((K$2-$D6)*ABS($E6)+$F6)),MAX($F6,(($D6-K$2)*$E6+$F6))))*100</f>
        <v>0</v>
      </c>
      <c r="L6" s="3">
        <f>IF($C6="C",IF($E6&lt;0,MIN($F6,(($D6-L$2)*ABS($E6)+$F6)),MAX($F6,((L$2-$D6)*$E6+$F6))),IF($E6&lt;0,MIN($F6,((L$2-$D6)*ABS($E6)+$F6)),MAX($F6,(($D6-L$2)*$E6+$F6))))*100</f>
        <v>0</v>
      </c>
      <c r="M6" s="3">
        <f>IF($C6="C",IF($E6&lt;0,MIN($F6,(($D6-M$2)*ABS($E6)+$F6)),MAX($F6,((M$2-$D6)*$E6+$F6))),IF($E6&lt;0,MIN($F6,((M$2-$D6)*ABS($E6)+$F6)),MAX($F6,(($D6-M$2)*$E6+$F6))))*100</f>
        <v>0</v>
      </c>
      <c r="N6" s="3">
        <f>IF($C6="C",IF($E6&lt;0,MIN($F6,(($D6-N$2)*ABS($E6)+$F6)),MAX($F6,((N$2-$D6)*$E6+$F6))),IF($E6&lt;0,MIN($F6,((N$2-$D6)*ABS($E6)+$F6)),MAX($F6,(($D6-N$2)*$E6+$F6))))*100</f>
        <v>0</v>
      </c>
      <c r="O6" s="3">
        <f>IF($C6="C",IF($E6&lt;0,MIN($F6,(($D6-O$2)*ABS($E6)+$F6)),MAX($F6,((O$2-$D6)*$E6+$F6))),IF($E6&lt;0,MIN($F6,((O$2-$D6)*ABS($E6)+$F6)),MAX($F6,(($D6-O$2)*$E6+$F6))))*100</f>
        <v>0</v>
      </c>
      <c r="P6" s="3">
        <f>IF($C6="C",IF($E6&lt;0,MIN($F6,(($D6-P$2)*ABS($E6)+$F6)),MAX($F6,((P$2-$D6)*$E6+$F6))),IF($E6&lt;0,MIN($F6,((P$2-$D6)*ABS($E6)+$F6)),MAX($F6,(($D6-P$2)*$E6+$F6))))*100</f>
        <v>0</v>
      </c>
      <c r="Q6" s="3">
        <f>IF($C6="C",IF($E6&lt;0,MIN($F6,(($D6-Q$2)*ABS($E6)+$F6)),MAX($F6,((Q$2-$D6)*$E6+$F6))),IF($E6&lt;0,MIN($F6,((Q$2-$D6)*ABS($E6)+$F6)),MAX($F6,(($D6-Q$2)*$E6+$F6))))*100</f>
        <v>0</v>
      </c>
      <c r="R6" s="3">
        <f>IF($C6="C",IF($E6&lt;0,MIN($F6,(($D6-R$2)*ABS($E6)+$F6)),MAX($F6,((R$2-$D6)*$E6+$F6))),IF($E6&lt;0,MIN($F6,((R$2-$D6)*ABS($E6)+$F6)),MAX($F6,(($D6-R$2)*$E6+$F6))))*100</f>
        <v>0</v>
      </c>
      <c r="S6" s="3">
        <f>IF($C6="C",IF($E6&lt;0,MIN($F6,(($D6-S$2)*ABS($E6)+$F6)),MAX($F6,((S$2-$D6)*$E6+$F6))),IF($E6&lt;0,MIN($F6,((S$2-$D6)*ABS($E6)+$F6)),MAX($F6,(($D6-S$2)*$E6+$F6))))*100</f>
        <v>0</v>
      </c>
      <c r="T6" s="3">
        <f>IF($C6="C",IF($E6&lt;0,MIN($F6,(($D6-T$2)*ABS($E6)+$F6)),MAX($F6,((T$2-$D6)*$E6+$F6))),IF($E6&lt;0,MIN($F6,((T$2-$D6)*ABS($E6)+$F6)),MAX($F6,(($D6-T$2)*$E6+$F6))))*100</f>
        <v>0</v>
      </c>
      <c r="U6" s="3">
        <f>IF($C6="C",IF($E6&lt;0,MIN($F6,(($D6-U$2)*ABS($E6)+$F6)),MAX($F6,((U$2-$D6)*$E6+$F6))),IF($E6&lt;0,MIN($F6,((U$2-$D6)*ABS($E6)+$F6)),MAX($F6,(($D6-U$2)*$E6+$F6))))*100</f>
        <v>0</v>
      </c>
      <c r="V6" s="3">
        <f>IF($C6="C",IF($E6&lt;0,MIN($F6,(($D6-V$2)*ABS($E6)+$F6)),MAX($F6,((V$2-$D6)*$E6+$F6))),IF($E6&lt;0,MIN($F6,((V$2-$D6)*ABS($E6)+$F6)),MAX($F6,(($D6-V$2)*$E6+$F6))))*100</f>
        <v>0</v>
      </c>
      <c r="W6" s="3">
        <f>IF($C6="C",IF($E6&lt;0,MIN($F6,(($D6-W$2)*ABS($E6)+$F6)),MAX($F6,((W$2-$D6)*$E6+$F6))),IF($E6&lt;0,MIN($F6,((W$2-$D6)*ABS($E6)+$F6)),MAX($F6,(($D6-W$2)*$E6+$F6))))*100</f>
        <v>0</v>
      </c>
      <c r="X6" s="3">
        <f>IF($C6="C",IF($E6&lt;0,MIN($F6,(($D6-X$2)*ABS($E6)+$F6)),MAX($F6,((X$2-$D6)*$E6+$F6))),IF($E6&lt;0,MIN($F6,((X$2-$D6)*ABS($E6)+$F6)),MAX($F6,(($D6-X$2)*$E6+$F6))))*100</f>
        <v>0</v>
      </c>
      <c r="Y6" s="3">
        <f>IF($C6="C",IF($E6&lt;0,MIN($F6,(($D6-Y$2)*ABS($E6)+$F6)),MAX($F6,((Y$2-$D6)*$E6+$F6))),IF($E6&lt;0,MIN($F6,((Y$2-$D6)*ABS($E6)+$F6)),MAX($F6,(($D6-Y$2)*$E6+$F6))))*100</f>
        <v>0</v>
      </c>
      <c r="Z6" s="3">
        <f>IF($C6="C",IF($E6&lt;0,MIN($F6,(($D6-Z$2)*ABS($E6)+$F6)),MAX($F6,((Z$2-$D6)*$E6+$F6))),IF($E6&lt;0,MIN($F6,((Z$2-$D6)*ABS($E6)+$F6)),MAX($F6,(($D6-Z$2)*$E6+$F6))))*100</f>
        <v>0</v>
      </c>
      <c r="AA6" s="3">
        <f>IF($C6="C",IF($E6&lt;0,MIN($F6,(($D6-AA$2)*ABS($E6)+$F6)),MAX($F6,((AA$2-$D6)*$E6+$F6))),IF($E6&lt;0,MIN($F6,((AA$2-$D6)*ABS($E6)+$F6)),MAX($F6,(($D6-AA$2)*$E6+$F6))))*100</f>
        <v>0</v>
      </c>
      <c r="AB6" s="3">
        <f>IF($C6="C",IF($E6&lt;0,MIN($F6,(($D6-AB$2)*ABS($E6)+$F6)),MAX($F6,((AB$2-$D6)*$E6+$F6))),IF($E6&lt;0,MIN($F6,((AB$2-$D6)*ABS($E6)+$F6)),MAX($F6,(($D6-AB$2)*$E6+$F6))))*100</f>
        <v>0</v>
      </c>
      <c r="AC6" s="3">
        <f t="shared" si="8"/>
        <v>0</v>
      </c>
      <c r="AD6" s="3">
        <f t="shared" si="8"/>
        <v>0</v>
      </c>
      <c r="AE6" s="3">
        <f t="shared" si="8"/>
        <v>0</v>
      </c>
      <c r="AF6" s="3">
        <f t="shared" si="8"/>
        <v>0</v>
      </c>
      <c r="AG6" s="3">
        <f t="shared" si="8"/>
        <v>0</v>
      </c>
      <c r="AH6" s="2"/>
      <c r="AI6" s="2"/>
      <c r="AJ6" s="2"/>
      <c r="AK6" s="2"/>
    </row>
    <row r="7" spans="1:37">
      <c r="A7" t="s">
        <v>9</v>
      </c>
      <c r="F7" s="1">
        <f>SUM(F3:F6)</f>
        <v>1.59</v>
      </c>
      <c r="G7" s="6">
        <f>SUM(G3:G6)</f>
        <v>-2241</v>
      </c>
      <c r="H7" s="6">
        <f>SUM(H3:H6)</f>
        <v>-1941</v>
      </c>
      <c r="I7" s="6">
        <f>SUM(I3:I6)</f>
        <v>-1641</v>
      </c>
      <c r="J7" s="6">
        <f>SUM(J3:J6)</f>
        <v>-1341</v>
      </c>
      <c r="K7" s="6">
        <f t="shared" ref="K7:AB7" si="9">SUM(K3:K6)</f>
        <v>-1041</v>
      </c>
      <c r="L7" s="6">
        <f t="shared" si="9"/>
        <v>-741</v>
      </c>
      <c r="M7" s="6">
        <f t="shared" si="9"/>
        <v>-441</v>
      </c>
      <c r="N7" s="6">
        <f t="shared" si="9"/>
        <v>-141</v>
      </c>
      <c r="O7" s="6">
        <f t="shared" si="9"/>
        <v>159</v>
      </c>
      <c r="P7" s="6">
        <f t="shared" si="9"/>
        <v>159</v>
      </c>
      <c r="Q7" s="6">
        <f t="shared" si="9"/>
        <v>159</v>
      </c>
      <c r="R7" s="6">
        <f t="shared" si="9"/>
        <v>159</v>
      </c>
      <c r="S7" s="6">
        <f t="shared" si="9"/>
        <v>159</v>
      </c>
      <c r="T7" s="6">
        <f t="shared" si="9"/>
        <v>159</v>
      </c>
      <c r="U7" s="6">
        <f t="shared" si="9"/>
        <v>159</v>
      </c>
      <c r="V7" s="6">
        <f t="shared" si="9"/>
        <v>159</v>
      </c>
      <c r="W7" s="6">
        <f t="shared" si="9"/>
        <v>159</v>
      </c>
      <c r="X7" s="6">
        <f t="shared" si="9"/>
        <v>159</v>
      </c>
      <c r="Y7" s="6">
        <f t="shared" si="9"/>
        <v>159</v>
      </c>
      <c r="Z7" s="6">
        <f t="shared" si="9"/>
        <v>159</v>
      </c>
      <c r="AA7" s="6">
        <f t="shared" si="9"/>
        <v>159</v>
      </c>
      <c r="AB7" s="6">
        <f t="shared" si="9"/>
        <v>159</v>
      </c>
      <c r="AC7" s="6">
        <f t="shared" ref="AC7" si="10">SUM(AC3:AC6)</f>
        <v>159</v>
      </c>
      <c r="AD7" s="6">
        <f t="shared" ref="AD7" si="11">SUM(AD3:AD6)</f>
        <v>159</v>
      </c>
      <c r="AE7" s="6">
        <f t="shared" ref="AE7" si="12">SUM(AE3:AE6)</f>
        <v>159</v>
      </c>
      <c r="AF7" s="6">
        <f t="shared" ref="AF7" si="13">SUM(AF3:AF6)</f>
        <v>159</v>
      </c>
      <c r="AG7" s="6">
        <f t="shared" ref="AG7" si="14">SUM(AG3:AG6)</f>
        <v>159</v>
      </c>
      <c r="AH7" s="2"/>
      <c r="AI7" s="2"/>
      <c r="AJ7" s="2"/>
      <c r="AK7" s="2"/>
    </row>
    <row r="8" spans="1:37">
      <c r="C8" t="s">
        <v>4</v>
      </c>
      <c r="D8">
        <f>MIN(D3:D6)</f>
        <v>18</v>
      </c>
    </row>
    <row r="9" spans="1:37">
      <c r="C9" t="s">
        <v>5</v>
      </c>
      <c r="D9">
        <f>MAX(D3:D6)</f>
        <v>20</v>
      </c>
    </row>
    <row r="10" spans="1:37">
      <c r="C10" t="s">
        <v>6</v>
      </c>
      <c r="D10">
        <v>3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</dc:creator>
  <cp:lastModifiedBy>Steve</cp:lastModifiedBy>
  <dcterms:created xsi:type="dcterms:W3CDTF">2016-05-15T23:35:57Z</dcterms:created>
  <dcterms:modified xsi:type="dcterms:W3CDTF">2016-05-17T13:02:28Z</dcterms:modified>
</cp:coreProperties>
</file>