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18126\Box Sync\Projects\introgression_methods_review\network_method_results\"/>
    </mc:Choice>
  </mc:AlternateContent>
  <xr:revisionPtr revIDLastSave="0" documentId="13_ncr:1_{2F2BC711-FEE3-4A6A-BE85-8846B6444DC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C12" i="1"/>
  <c r="C8" i="1"/>
  <c r="C39" i="1" l="1"/>
  <c r="C35" i="1"/>
  <c r="C31" i="1"/>
  <c r="C27" i="1"/>
  <c r="C23" i="1"/>
  <c r="C41" i="1" l="1"/>
  <c r="C40" i="1"/>
  <c r="C37" i="1" l="1"/>
  <c r="C36" i="1"/>
  <c r="C33" i="1"/>
  <c r="C32" i="1"/>
  <c r="C15" i="1"/>
  <c r="C13" i="1"/>
  <c r="C11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<sst xmlns="http://schemas.openxmlformats.org/spreadsheetml/2006/main" count="83" uniqueCount="17">
  <si>
    <t>condition</t>
  </si>
  <si>
    <t>method</t>
  </si>
  <si>
    <t>highILS</t>
  </si>
  <si>
    <t>PhyloNet</t>
  </si>
  <si>
    <t>D3</t>
  </si>
  <si>
    <t>D</t>
  </si>
  <si>
    <t>delta</t>
  </si>
  <si>
    <t>5_into_ingroup_ghost</t>
  </si>
  <si>
    <t>5_into_outgroup_ghost</t>
  </si>
  <si>
    <t>ingroup_ghost_into_5</t>
  </si>
  <si>
    <t>outgroup_ghost_into_5</t>
  </si>
  <si>
    <t>5into3</t>
  </si>
  <si>
    <t>3into5</t>
  </si>
  <si>
    <t>sister</t>
  </si>
  <si>
    <t>ancestorto3</t>
  </si>
  <si>
    <t>3toancestor</t>
  </si>
  <si>
    <t>pos_rate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</si>
</sst>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workbookViewId="0">
      <selection activeCell="C2" sqref="C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16</v>
      </c>
    </row>
    <row r="2" spans="1:3" x14ac:dyDescent="0.3">
      <c r="A2" t="s">
        <v>2</v>
      </c>
      <c r="B2" t="s">
        <v>3</v>
      </c>
      <c r="C2">
        <f>2/100</f>
        <v>0.02</v>
      </c>
    </row>
    <row r="3" spans="1:3" x14ac:dyDescent="0.3">
      <c r="A3" t="s">
        <v>2</v>
      </c>
      <c r="B3" t="s">
        <v>4</v>
      </c>
      <c r="C3">
        <f>4/100</f>
        <v>0.04</v>
      </c>
    </row>
    <row r="4" spans="1:3" x14ac:dyDescent="0.3">
      <c r="A4" t="s">
        <v>2</v>
      </c>
      <c r="B4" t="s">
        <v>5</v>
      </c>
      <c r="C4">
        <f>8/100</f>
        <v>0.08</v>
      </c>
    </row>
    <row r="5" spans="1:3" x14ac:dyDescent="0.3">
      <c r="A5" t="s">
        <v>2</v>
      </c>
      <c r="B5" t="s">
        <v>6</v>
      </c>
      <c r="C5">
        <f>8/100</f>
        <v>0.08</v>
      </c>
    </row>
    <row r="6" spans="1:3" x14ac:dyDescent="0.3">
      <c r="A6" t="s">
        <v>7</v>
      </c>
      <c r="B6" t="s">
        <v>3</v>
      </c>
      <c r="C6">
        <f>0/100</f>
        <v>0</v>
      </c>
    </row>
    <row r="7" spans="1:3" x14ac:dyDescent="0.3">
      <c r="A7" t="s">
        <v>7</v>
      </c>
      <c r="B7" t="s">
        <v>4</v>
      </c>
      <c r="C7">
        <f>17/100</f>
        <v>0.17</v>
      </c>
    </row>
    <row r="8" spans="1:3" x14ac:dyDescent="0.3">
      <c r="A8" t="s">
        <v>7</v>
      </c>
      <c r="B8" t="s">
        <v>5</v>
      </c>
      <c r="C8">
        <f>2/100</f>
        <v>0.02</v>
      </c>
    </row>
    <row r="9" spans="1:3" x14ac:dyDescent="0.3">
      <c r="A9" t="s">
        <v>7</v>
      </c>
      <c r="B9" t="s">
        <v>6</v>
      </c>
      <c r="C9">
        <v>0</v>
      </c>
    </row>
    <row r="10" spans="1:3" x14ac:dyDescent="0.3">
      <c r="A10" t="s">
        <v>8</v>
      </c>
      <c r="B10" t="s">
        <v>3</v>
      </c>
      <c r="C10">
        <v>0</v>
      </c>
    </row>
    <row r="11" spans="1:3" x14ac:dyDescent="0.3">
      <c r="A11" t="s">
        <v>8</v>
      </c>
      <c r="B11" t="s">
        <v>4</v>
      </c>
      <c r="C11">
        <f>3/100</f>
        <v>0.03</v>
      </c>
    </row>
    <row r="12" spans="1:3" x14ac:dyDescent="0.3">
      <c r="A12" t="s">
        <v>8</v>
      </c>
      <c r="B12" t="s">
        <v>5</v>
      </c>
      <c r="C12">
        <f>5/100</f>
        <v>0.05</v>
      </c>
    </row>
    <row r="13" spans="1:3" x14ac:dyDescent="0.3">
      <c r="A13" t="s">
        <v>8</v>
      </c>
      <c r="B13" t="s">
        <v>6</v>
      </c>
      <c r="C13">
        <f>7/100</f>
        <v>7.0000000000000007E-2</v>
      </c>
    </row>
    <row r="14" spans="1:3" x14ac:dyDescent="0.3">
      <c r="A14" t="s">
        <v>9</v>
      </c>
      <c r="B14" t="s">
        <v>3</v>
      </c>
      <c r="C14">
        <v>0</v>
      </c>
    </row>
    <row r="15" spans="1:3" x14ac:dyDescent="0.3">
      <c r="A15" t="s">
        <v>9</v>
      </c>
      <c r="B15" t="s">
        <v>4</v>
      </c>
      <c r="C15">
        <f>72/100</f>
        <v>0.72</v>
      </c>
    </row>
    <row r="16" spans="1:3" x14ac:dyDescent="0.3">
      <c r="A16" t="s">
        <v>9</v>
      </c>
      <c r="B16" t="s">
        <v>5</v>
      </c>
      <c r="C16">
        <f>10/100</f>
        <v>0.1</v>
      </c>
    </row>
    <row r="17" spans="1:3" x14ac:dyDescent="0.3">
      <c r="A17" t="s">
        <v>9</v>
      </c>
      <c r="B17" t="s">
        <v>6</v>
      </c>
      <c r="C17">
        <v>0</v>
      </c>
    </row>
    <row r="18" spans="1:3" x14ac:dyDescent="0.3">
      <c r="A18" t="s">
        <v>10</v>
      </c>
      <c r="B18" t="s">
        <v>3</v>
      </c>
      <c r="C18">
        <v>1</v>
      </c>
    </row>
    <row r="19" spans="1:3" x14ac:dyDescent="0.3">
      <c r="A19" t="s">
        <v>10</v>
      </c>
      <c r="B19" t="s">
        <v>4</v>
      </c>
      <c r="C19">
        <v>1</v>
      </c>
    </row>
    <row r="20" spans="1:3" x14ac:dyDescent="0.3">
      <c r="A20" t="s">
        <v>10</v>
      </c>
      <c r="B20" t="s">
        <v>5</v>
      </c>
      <c r="C20">
        <v>1</v>
      </c>
    </row>
    <row r="21" spans="1:3" x14ac:dyDescent="0.3">
      <c r="A21" t="s">
        <v>10</v>
      </c>
      <c r="B21" t="s">
        <v>6</v>
      </c>
      <c r="C21">
        <v>1</v>
      </c>
    </row>
    <row r="22" spans="1:3" x14ac:dyDescent="0.3">
      <c r="A22" t="s">
        <v>11</v>
      </c>
      <c r="B22" t="s">
        <v>3</v>
      </c>
      <c r="C22">
        <v>1</v>
      </c>
    </row>
    <row r="23" spans="1:3" x14ac:dyDescent="0.3">
      <c r="A23" t="s">
        <v>11</v>
      </c>
      <c r="B23" t="s">
        <v>5</v>
      </c>
      <c r="C23">
        <f>26/100</f>
        <v>0.26</v>
      </c>
    </row>
    <row r="24" spans="1:3" x14ac:dyDescent="0.3">
      <c r="A24" t="s">
        <v>11</v>
      </c>
      <c r="B24" t="s">
        <v>4</v>
      </c>
      <c r="C24">
        <v>0.22</v>
      </c>
    </row>
    <row r="25" spans="1:3" x14ac:dyDescent="0.3">
      <c r="A25" t="s">
        <v>11</v>
      </c>
      <c r="B25" t="s">
        <v>6</v>
      </c>
      <c r="C25">
        <v>0.33</v>
      </c>
    </row>
    <row r="26" spans="1:3" x14ac:dyDescent="0.3">
      <c r="A26" t="s">
        <v>12</v>
      </c>
      <c r="B26" t="s">
        <v>3</v>
      </c>
      <c r="C26">
        <v>1</v>
      </c>
    </row>
    <row r="27" spans="1:3" x14ac:dyDescent="0.3">
      <c r="A27" t="s">
        <v>12</v>
      </c>
      <c r="B27" t="s">
        <v>5</v>
      </c>
      <c r="C27">
        <f>76/100</f>
        <v>0.76</v>
      </c>
    </row>
    <row r="28" spans="1:3" x14ac:dyDescent="0.3">
      <c r="A28" t="s">
        <v>12</v>
      </c>
      <c r="B28" t="s">
        <v>4</v>
      </c>
      <c r="C28">
        <v>0.78</v>
      </c>
    </row>
    <row r="29" spans="1:3" x14ac:dyDescent="0.3">
      <c r="A29" t="s">
        <v>12</v>
      </c>
      <c r="B29" t="s">
        <v>6</v>
      </c>
      <c r="C29">
        <v>0.71</v>
      </c>
    </row>
    <row r="30" spans="1:3" x14ac:dyDescent="0.3">
      <c r="A30" t="s">
        <v>13</v>
      </c>
      <c r="B30" t="s">
        <v>3</v>
      </c>
      <c r="C30">
        <v>1</v>
      </c>
    </row>
    <row r="31" spans="1:3" x14ac:dyDescent="0.3">
      <c r="A31" t="s">
        <v>13</v>
      </c>
      <c r="B31" t="s">
        <v>5</v>
      </c>
      <c r="C31">
        <f>12/100</f>
        <v>0.12</v>
      </c>
    </row>
    <row r="32" spans="1:3" x14ac:dyDescent="0.3">
      <c r="A32" t="s">
        <v>13</v>
      </c>
      <c r="B32" t="s">
        <v>4</v>
      </c>
      <c r="C32">
        <f>6/100</f>
        <v>0.06</v>
      </c>
    </row>
    <row r="33" spans="1:3" x14ac:dyDescent="0.3">
      <c r="A33" t="s">
        <v>13</v>
      </c>
      <c r="B33" t="s">
        <v>6</v>
      </c>
      <c r="C33">
        <f>4/100</f>
        <v>0.04</v>
      </c>
    </row>
    <row r="34" spans="1:3" x14ac:dyDescent="0.3">
      <c r="A34" t="s">
        <v>14</v>
      </c>
      <c r="B34" t="s">
        <v>3</v>
      </c>
      <c r="C34">
        <v>1</v>
      </c>
    </row>
    <row r="35" spans="1:3" x14ac:dyDescent="0.3">
      <c r="A35" t="s">
        <v>14</v>
      </c>
      <c r="B35" t="s">
        <v>5</v>
      </c>
      <c r="C35">
        <f>9/100</f>
        <v>0.09</v>
      </c>
    </row>
    <row r="36" spans="1:3" x14ac:dyDescent="0.3">
      <c r="A36" t="s">
        <v>14</v>
      </c>
      <c r="B36" t="s">
        <v>4</v>
      </c>
      <c r="C36">
        <f>2/100</f>
        <v>0.02</v>
      </c>
    </row>
    <row r="37" spans="1:3" x14ac:dyDescent="0.3">
      <c r="A37" t="s">
        <v>14</v>
      </c>
      <c r="B37" t="s">
        <v>6</v>
      </c>
      <c r="C37">
        <f>1/100</f>
        <v>0.01</v>
      </c>
    </row>
    <row r="38" spans="1:3" x14ac:dyDescent="0.3">
      <c r="A38" t="s">
        <v>15</v>
      </c>
      <c r="B38" t="s">
        <v>3</v>
      </c>
      <c r="C38">
        <v>1</v>
      </c>
    </row>
    <row r="39" spans="1:3" x14ac:dyDescent="0.3">
      <c r="A39" t="s">
        <v>15</v>
      </c>
      <c r="B39" t="s">
        <v>5</v>
      </c>
      <c r="C39">
        <f>8/100</f>
        <v>0.08</v>
      </c>
    </row>
    <row r="40" spans="1:3" x14ac:dyDescent="0.3">
      <c r="A40" t="s">
        <v>15</v>
      </c>
      <c r="B40" t="s">
        <v>4</v>
      </c>
      <c r="C40">
        <f>7/100</f>
        <v>7.0000000000000007E-2</v>
      </c>
    </row>
    <row r="41" spans="1:3" x14ac:dyDescent="0.3">
      <c r="A41" t="s">
        <v>15</v>
      </c>
      <c r="B41" t="s">
        <v>6</v>
      </c>
      <c r="C41">
        <f>6/100</f>
        <v>0.06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2015-06-05T18:17:20Z</dcterms:created>
  <dcterms:modified xsi:type="dcterms:W3CDTF">2020-07-29T17:34:20Z</dcterms:modified>
</cp:coreProperties>
</file>