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Camaras\Series\gráficos\"/>
    </mc:Choice>
  </mc:AlternateContent>
  <xr:revisionPtr revIDLastSave="0" documentId="13_ncr:1_{8E59E8CE-9495-45C4-8D02-1CC9679477C2}" xr6:coauthVersionLast="47" xr6:coauthVersionMax="47" xr10:uidLastSave="{00000000-0000-0000-0000-000000000000}"/>
  <bookViews>
    <workbookView xWindow="-120" yWindow="-120" windowWidth="29040" windowHeight="15720" xr2:uid="{E6FB40A0-89D6-4DE1-A7CC-889DE5CE92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F32" i="1"/>
  <c r="C41" i="1"/>
  <c r="C42" i="1"/>
  <c r="C43" i="1"/>
  <c r="C44" i="1"/>
  <c r="C45" i="1"/>
  <c r="C46" i="1"/>
  <c r="C47" i="1"/>
  <c r="C48" i="1"/>
  <c r="C49" i="1"/>
  <c r="C50" i="1"/>
  <c r="C40" i="1"/>
  <c r="D40" i="1" s="1"/>
  <c r="F4" i="1"/>
  <c r="F5" i="1" s="1"/>
  <c r="F6" i="1" s="1"/>
  <c r="F7" i="1" s="1"/>
  <c r="D41" i="1" l="1"/>
  <c r="D42" i="1" s="1"/>
  <c r="D43" i="1" s="1"/>
  <c r="D44" i="1" s="1"/>
  <c r="D45" i="1" s="1"/>
  <c r="D46" i="1" s="1"/>
  <c r="D47" i="1" s="1"/>
  <c r="D48" i="1" s="1"/>
  <c r="D49" i="1" s="1"/>
  <c r="D50" i="1" s="1"/>
  <c r="F8" i="1"/>
  <c r="G7" i="1"/>
  <c r="E50" i="1" l="1"/>
  <c r="E46" i="1"/>
  <c r="F9" i="1"/>
  <c r="G8" i="1"/>
  <c r="E42" i="1"/>
  <c r="F50" i="1" l="1"/>
  <c r="F10" i="1"/>
  <c r="G9" i="1"/>
  <c r="F46" i="1"/>
  <c r="F11" i="1" l="1"/>
  <c r="G10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G20" i="1" l="1"/>
  <c r="F21" i="1"/>
  <c r="G21" i="1" l="1"/>
  <c r="F22" i="1"/>
  <c r="G22" i="1" l="1"/>
  <c r="F23" i="1"/>
  <c r="G23" i="1" l="1"/>
  <c r="F24" i="1"/>
  <c r="G24" i="1" l="1"/>
  <c r="F25" i="1"/>
  <c r="G25" i="1" l="1"/>
  <c r="F26" i="1"/>
  <c r="F27" i="1" l="1"/>
  <c r="G26" i="1"/>
  <c r="G27" i="1" l="1"/>
  <c r="F28" i="1"/>
  <c r="G28" i="1" l="1"/>
  <c r="F29" i="1"/>
  <c r="G29" i="1" l="1"/>
  <c r="F30" i="1"/>
  <c r="G30" i="1" l="1"/>
  <c r="F31" i="1"/>
  <c r="G31" i="1" s="1"/>
</calcChain>
</file>

<file path=xl/sharedStrings.xml><?xml version="1.0" encoding="utf-8"?>
<sst xmlns="http://schemas.openxmlformats.org/spreadsheetml/2006/main" count="31" uniqueCount="31">
  <si>
    <t>crecimiento</t>
  </si>
  <si>
    <t>Interanual</t>
  </si>
  <si>
    <t>18T1</t>
  </si>
  <si>
    <t>18T2</t>
  </si>
  <si>
    <t>18T3</t>
  </si>
  <si>
    <t>18T4</t>
  </si>
  <si>
    <t>19T1</t>
  </si>
  <si>
    <t>19T2</t>
  </si>
  <si>
    <t>19T3</t>
  </si>
  <si>
    <t>19T4</t>
  </si>
  <si>
    <t>20T1</t>
  </si>
  <si>
    <t>20T2</t>
  </si>
  <si>
    <t>20T3</t>
  </si>
  <si>
    <t>20T4</t>
  </si>
  <si>
    <t>21T1</t>
  </si>
  <si>
    <t>21T2</t>
  </si>
  <si>
    <t>21T3</t>
  </si>
  <si>
    <t>21T4</t>
  </si>
  <si>
    <t>22T1</t>
  </si>
  <si>
    <t>22T2</t>
  </si>
  <si>
    <t>22T3</t>
  </si>
  <si>
    <t>22T4</t>
  </si>
  <si>
    <t>23T1</t>
  </si>
  <si>
    <t>23T2</t>
  </si>
  <si>
    <t>23T3</t>
  </si>
  <si>
    <t>23T4</t>
  </si>
  <si>
    <t>24T1</t>
  </si>
  <si>
    <t>24T2</t>
  </si>
  <si>
    <t>24T3</t>
  </si>
  <si>
    <t>24T4</t>
  </si>
  <si>
    <t>25T1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</si>
</sst>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Indicador Sintético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Trimestral de Actividad en Andalucía</a:t>
            </a:r>
          </a:p>
          <a:p>
            <a:pPr>
              <a:defRPr b="1"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(tasas trimestrales de variación)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crecimiento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Hoja1!$D$15:$D$30</c:f>
              <c:strCache>
                <c:ptCount val="16"/>
                <c:pt idx="0">
                  <c:v>20T4</c:v>
                </c:pt>
                <c:pt idx="1">
                  <c:v>21T1</c:v>
                </c:pt>
                <c:pt idx="2">
                  <c:v>21T2</c:v>
                </c:pt>
                <c:pt idx="3">
                  <c:v>21T3</c:v>
                </c:pt>
                <c:pt idx="4">
                  <c:v>21T4</c:v>
                </c:pt>
                <c:pt idx="5">
                  <c:v>22T1</c:v>
                </c:pt>
                <c:pt idx="6">
                  <c:v>22T2</c:v>
                </c:pt>
                <c:pt idx="7">
                  <c:v>22T3</c:v>
                </c:pt>
                <c:pt idx="8">
                  <c:v>22T4</c:v>
                </c:pt>
                <c:pt idx="9">
                  <c:v>23T1</c:v>
                </c:pt>
                <c:pt idx="10">
                  <c:v>23T2</c:v>
                </c:pt>
                <c:pt idx="11">
                  <c:v>23T3</c:v>
                </c:pt>
                <c:pt idx="12">
                  <c:v>23T4</c:v>
                </c:pt>
                <c:pt idx="13">
                  <c:v>24T1</c:v>
                </c:pt>
                <c:pt idx="14">
                  <c:v>24T2</c:v>
                </c:pt>
                <c:pt idx="15">
                  <c:v>24T3</c:v>
                </c:pt>
              </c:strCache>
            </c:strRef>
          </c:cat>
          <c:val>
            <c:numRef>
              <c:f>Hoja1!$E$15:$E$30</c:f>
              <c:numCache>
                <c:formatCode>0.0</c:formatCode>
                <c:ptCount val="16"/>
                <c:pt idx="0">
                  <c:v>0.3</c:v>
                </c:pt>
                <c:pt idx="1">
                  <c:v>-0.3</c:v>
                </c:pt>
                <c:pt idx="2">
                  <c:v>1.7</c:v>
                </c:pt>
                <c:pt idx="3">
                  <c:v>2.7</c:v>
                </c:pt>
                <c:pt idx="4">
                  <c:v>2.9</c:v>
                </c:pt>
                <c:pt idx="5">
                  <c:v>-0.5</c:v>
                </c:pt>
                <c:pt idx="6">
                  <c:v>1.7</c:v>
                </c:pt>
                <c:pt idx="7">
                  <c:v>0.5</c:v>
                </c:pt>
                <c:pt idx="8">
                  <c:v>0.5</c:v>
                </c:pt>
                <c:pt idx="9">
                  <c:v>0.7</c:v>
                </c:pt>
                <c:pt idx="10">
                  <c:v>0.3</c:v>
                </c:pt>
                <c:pt idx="11">
                  <c:v>0.2</c:v>
                </c:pt>
                <c:pt idx="12" formatCode="General">
                  <c:v>0.8</c:v>
                </c:pt>
                <c:pt idx="13">
                  <c:v>1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51A-A8DB-F3BF0E626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617456"/>
        <c:axId val="1210617784"/>
      </c:barChart>
      <c:catAx>
        <c:axId val="12106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0617784"/>
        <c:crosses val="autoZero"/>
        <c:auto val="1"/>
        <c:lblAlgn val="ctr"/>
        <c:lblOffset val="100"/>
        <c:noMultiLvlLbl val="0"/>
      </c:catAx>
      <c:valAx>
        <c:axId val="1210617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06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(tasas interanuales de variación)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Interanual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Hoja1!$D$15:$D$30</c:f>
              <c:strCache>
                <c:ptCount val="16"/>
                <c:pt idx="0">
                  <c:v>20T4</c:v>
                </c:pt>
                <c:pt idx="1">
                  <c:v>21T1</c:v>
                </c:pt>
                <c:pt idx="2">
                  <c:v>21T2</c:v>
                </c:pt>
                <c:pt idx="3">
                  <c:v>21T3</c:v>
                </c:pt>
                <c:pt idx="4">
                  <c:v>21T4</c:v>
                </c:pt>
                <c:pt idx="5">
                  <c:v>22T1</c:v>
                </c:pt>
                <c:pt idx="6">
                  <c:v>22T2</c:v>
                </c:pt>
                <c:pt idx="7">
                  <c:v>22T3</c:v>
                </c:pt>
                <c:pt idx="8">
                  <c:v>22T4</c:v>
                </c:pt>
                <c:pt idx="9">
                  <c:v>23T1</c:v>
                </c:pt>
                <c:pt idx="10">
                  <c:v>23T2</c:v>
                </c:pt>
                <c:pt idx="11">
                  <c:v>23T3</c:v>
                </c:pt>
                <c:pt idx="12">
                  <c:v>23T4</c:v>
                </c:pt>
                <c:pt idx="13">
                  <c:v>24T1</c:v>
                </c:pt>
                <c:pt idx="14">
                  <c:v>24T2</c:v>
                </c:pt>
                <c:pt idx="15">
                  <c:v>24T3</c:v>
                </c:pt>
              </c:strCache>
            </c:strRef>
          </c:cat>
          <c:val>
            <c:numRef>
              <c:f>Hoja1!$G$15:$G$30</c:f>
              <c:numCache>
                <c:formatCode>0.0</c:formatCode>
                <c:ptCount val="16"/>
                <c:pt idx="0">
                  <c:v>-7.6785540700000094</c:v>
                </c:pt>
                <c:pt idx="1">
                  <c:v>-3.111072008200011</c:v>
                </c:pt>
                <c:pt idx="2">
                  <c:v>19.293026353099997</c:v>
                </c:pt>
                <c:pt idx="3">
                  <c:v>4.4449599868999767</c:v>
                </c:pt>
                <c:pt idx="4">
                  <c:v>7.152406606699957</c:v>
                </c:pt>
                <c:pt idx="5">
                  <c:v>6.9374569444999645</c:v>
                </c:pt>
                <c:pt idx="6">
                  <c:v>6.9374569444999645</c:v>
                </c:pt>
                <c:pt idx="7">
                  <c:v>4.6466837674999706</c:v>
                </c:pt>
                <c:pt idx="8">
                  <c:v>2.2059447874999583</c:v>
                </c:pt>
                <c:pt idx="9">
                  <c:v>3.4385792974999552</c:v>
                </c:pt>
                <c:pt idx="10">
                  <c:v>2.0146460524999465</c:v>
                </c:pt>
                <c:pt idx="11">
                  <c:v>1.7101247209999615</c:v>
                </c:pt>
                <c:pt idx="12">
                  <c:v>2.0137370335999716</c:v>
                </c:pt>
                <c:pt idx="13">
                  <c:v>2.3176508479999747</c:v>
                </c:pt>
                <c:pt idx="14">
                  <c:v>2.9297205439999807</c:v>
                </c:pt>
                <c:pt idx="15">
                  <c:v>3.6487904479999722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A-42AB-AB86-0328094A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617456"/>
        <c:axId val="1210617784"/>
      </c:lineChart>
      <c:catAx>
        <c:axId val="12106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0617784"/>
        <c:crosses val="autoZero"/>
        <c:auto val="1"/>
        <c:lblAlgn val="ctr"/>
        <c:lblOffset val="100"/>
        <c:noMultiLvlLbl val="0"/>
      </c:catAx>
      <c:valAx>
        <c:axId val="1210617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06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42862</xdr:rowOff>
    </xdr:from>
    <xdr:to>
      <xdr:col>18</xdr:col>
      <xdr:colOff>161924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C8D459-08EF-4641-B846-C1979C46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167096</xdr:colOff>
      <xdr:row>20</xdr:row>
      <xdr:rowOff>161381</xdr:rowOff>
    </xdr:from>
    <xdr:to>
      <xdr:col>18</xdr:col>
      <xdr:colOff>153761</xdr:colOff>
      <xdr:row>40</xdr:row>
      <xdr:rowOff>76881</xdr:rowOff>
    </xdr:to>
    <xdr:graphicFrame macro="">
      <xdr:nvGraphicFramePr>
        <xdr:cNvPr id="3" name="Gráfico 2" descr="{&quot;Id&quot;:&quot;POWER_USER_LINK_75390322_D457_45E4_8892_ABF6DE02269A&quot;,&quot;SourceFullName&quot;:&quot;C:\\Users\\alejh\\Dropbox\\CONSULTORIA\\Curro\\Cámaras\\Series\\gráficos\\graficos.xlsx&quot;,&quot;LastUpdate&quot;:&quot;2022-05-16 6:49 PM&quot;,&quot;UpdatedBy&quot;:&quot;alejh&quot;,&quot;IsLinked&quot;:true,&quot;IsBrokenLink&quot;:false,&quot;Type&quot;:1}">
          <a:extLst>
            <a:ext uri="{FF2B5EF4-FFF2-40B4-BE49-F238E27FC236}">
              <a16:creationId xmlns:a16="http://schemas.microsoft.com/office/drawing/2014/main" id="{BDC90D00-A299-42E7-AA04-E6A8B0C48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8ABF-2DC2-4932-8F46-CBD6E1840378}">
  <dimension ref="C1:S50"/>
  <sheetViews>
    <sheetView showGridLines="0" tabSelected="1" topLeftCell="A10" zoomScale="70" zoomScaleNormal="70" workbookViewId="0">
      <selection activeCell="G31" sqref="G31:G32"/>
    </sheetView>
  </sheetViews>
  <sheetFormatPr baseColWidth="10" defaultRowHeight="15" x14ac:dyDescent="0.25"/>
  <cols>
    <col min="6" max="6" width="12" bestFit="1" customWidth="1"/>
    <col min="19" max="19" width="7" customWidth="1"/>
  </cols>
  <sheetData>
    <row r="1" spans="4:19" x14ac:dyDescent="0.25">
      <c r="I1" s="2"/>
      <c r="J1" s="3"/>
      <c r="K1" s="3"/>
      <c r="L1" s="3"/>
      <c r="M1" s="3"/>
      <c r="N1" s="3"/>
      <c r="O1" s="3"/>
      <c r="P1" s="3"/>
      <c r="Q1" s="3"/>
      <c r="R1" s="3"/>
      <c r="S1" s="4"/>
    </row>
    <row r="2" spans="4:19" x14ac:dyDescent="0.25">
      <c r="I2" s="5"/>
      <c r="S2" s="6"/>
    </row>
    <row r="3" spans="4:19" x14ac:dyDescent="0.25">
      <c r="E3" t="s">
        <v>0</v>
      </c>
      <c r="F3">
        <v>100</v>
      </c>
      <c r="G3" t="s">
        <v>1</v>
      </c>
      <c r="I3" s="5"/>
      <c r="S3" s="6"/>
    </row>
    <row r="4" spans="4:19" x14ac:dyDescent="0.25">
      <c r="D4" t="s">
        <v>2</v>
      </c>
      <c r="E4" s="1">
        <v>0.4</v>
      </c>
      <c r="F4">
        <f>F3*(1+E4/100)</f>
        <v>100.4</v>
      </c>
      <c r="I4" s="5"/>
      <c r="S4" s="6"/>
    </row>
    <row r="5" spans="4:19" x14ac:dyDescent="0.25">
      <c r="D5" t="s">
        <v>3</v>
      </c>
      <c r="E5" s="1">
        <v>0.6</v>
      </c>
      <c r="F5">
        <f t="shared" ref="F5:F21" si="0">F4*(1+E5/100)</f>
        <v>101.00240000000001</v>
      </c>
      <c r="I5" s="5"/>
      <c r="S5" s="6"/>
    </row>
    <row r="6" spans="4:19" x14ac:dyDescent="0.25">
      <c r="D6" t="s">
        <v>4</v>
      </c>
      <c r="E6" s="1">
        <v>0.6</v>
      </c>
      <c r="F6">
        <f t="shared" si="0"/>
        <v>101.60841440000002</v>
      </c>
      <c r="I6" s="5"/>
      <c r="S6" s="6"/>
    </row>
    <row r="7" spans="4:19" x14ac:dyDescent="0.25">
      <c r="D7" t="s">
        <v>5</v>
      </c>
      <c r="E7" s="1">
        <v>0.5</v>
      </c>
      <c r="F7">
        <f t="shared" si="0"/>
        <v>102.11645647200001</v>
      </c>
      <c r="G7" s="1">
        <f>((F7/F3)-1)*100</f>
        <v>2.1164564720000056</v>
      </c>
      <c r="I7" s="5"/>
      <c r="S7" s="6"/>
    </row>
    <row r="8" spans="4:19" x14ac:dyDescent="0.25">
      <c r="D8" t="s">
        <v>6</v>
      </c>
      <c r="E8" s="1">
        <v>0.7</v>
      </c>
      <c r="F8">
        <f t="shared" si="0"/>
        <v>102.83127166730399</v>
      </c>
      <c r="G8" s="1">
        <f t="shared" ref="G8:G21" si="1">((F8/F4)-1)*100</f>
        <v>2.4215853259999864</v>
      </c>
      <c r="I8" s="5"/>
      <c r="S8" s="6"/>
    </row>
    <row r="9" spans="4:19" x14ac:dyDescent="0.25">
      <c r="D9" t="s">
        <v>7</v>
      </c>
      <c r="E9" s="1">
        <v>0.6</v>
      </c>
      <c r="F9">
        <f t="shared" si="0"/>
        <v>103.44825929730781</v>
      </c>
      <c r="G9" s="1">
        <f t="shared" si="1"/>
        <v>2.4215853259999864</v>
      </c>
      <c r="I9" s="5"/>
      <c r="S9" s="6"/>
    </row>
    <row r="10" spans="4:19" x14ac:dyDescent="0.25">
      <c r="D10" t="s">
        <v>8</v>
      </c>
      <c r="E10" s="1">
        <v>0.3</v>
      </c>
      <c r="F10">
        <f t="shared" si="0"/>
        <v>103.75860407519973</v>
      </c>
      <c r="G10" s="1">
        <f t="shared" si="1"/>
        <v>2.1161531629999564</v>
      </c>
      <c r="I10" s="5"/>
      <c r="S10" s="6"/>
    </row>
    <row r="11" spans="4:19" x14ac:dyDescent="0.25">
      <c r="D11" t="s">
        <v>9</v>
      </c>
      <c r="E11" s="1">
        <v>0.3</v>
      </c>
      <c r="F11">
        <f t="shared" si="0"/>
        <v>104.06987988742532</v>
      </c>
      <c r="G11" s="1">
        <f t="shared" si="1"/>
        <v>1.9129369377999694</v>
      </c>
      <c r="I11" s="5"/>
      <c r="S11" s="6"/>
    </row>
    <row r="12" spans="4:19" x14ac:dyDescent="0.25">
      <c r="D12" t="s">
        <v>10</v>
      </c>
      <c r="E12" s="1">
        <v>-5</v>
      </c>
      <c r="F12">
        <f t="shared" si="0"/>
        <v>98.866385893054044</v>
      </c>
      <c r="G12" s="1">
        <f t="shared" si="1"/>
        <v>-3.8557198700000295</v>
      </c>
      <c r="I12" s="5"/>
      <c r="S12" s="6"/>
    </row>
    <row r="13" spans="4:19" x14ac:dyDescent="0.25">
      <c r="D13" t="s">
        <v>11</v>
      </c>
      <c r="E13" s="1">
        <v>-17.399999999999999</v>
      </c>
      <c r="F13">
        <f t="shared" si="0"/>
        <v>81.663634747662641</v>
      </c>
      <c r="G13" s="1">
        <f t="shared" si="1"/>
        <v>-21.05847377000002</v>
      </c>
      <c r="I13" s="5"/>
      <c r="S13" s="6"/>
    </row>
    <row r="14" spans="4:19" x14ac:dyDescent="0.25">
      <c r="D14" t="s">
        <v>12</v>
      </c>
      <c r="E14" s="1">
        <v>17.3</v>
      </c>
      <c r="F14">
        <f t="shared" si="0"/>
        <v>95.791443559008286</v>
      </c>
      <c r="G14" s="1">
        <f t="shared" si="1"/>
        <v>-7.6785540700000094</v>
      </c>
      <c r="I14" s="5"/>
      <c r="S14" s="6"/>
    </row>
    <row r="15" spans="4:19" x14ac:dyDescent="0.25">
      <c r="D15" t="s">
        <v>13</v>
      </c>
      <c r="E15" s="1">
        <v>0.3</v>
      </c>
      <c r="F15">
        <f t="shared" si="0"/>
        <v>96.078817889685297</v>
      </c>
      <c r="G15" s="1">
        <f t="shared" si="1"/>
        <v>-7.6785540700000094</v>
      </c>
      <c r="I15" s="5"/>
      <c r="S15" s="6"/>
    </row>
    <row r="16" spans="4:19" x14ac:dyDescent="0.25">
      <c r="D16" t="s">
        <v>14</v>
      </c>
      <c r="E16" s="1">
        <v>-0.3</v>
      </c>
      <c r="F16">
        <f t="shared" si="0"/>
        <v>95.79058143601624</v>
      </c>
      <c r="G16" s="1">
        <f t="shared" si="1"/>
        <v>-3.111072008200011</v>
      </c>
      <c r="I16" s="5"/>
      <c r="S16" s="6"/>
    </row>
    <row r="17" spans="4:19" x14ac:dyDescent="0.25">
      <c r="D17" t="s">
        <v>15</v>
      </c>
      <c r="E17" s="1">
        <v>1.7</v>
      </c>
      <c r="F17">
        <f t="shared" si="0"/>
        <v>97.419021320428513</v>
      </c>
      <c r="G17" s="1">
        <f t="shared" si="1"/>
        <v>19.293026353099997</v>
      </c>
      <c r="I17" s="5"/>
      <c r="S17" s="6"/>
    </row>
    <row r="18" spans="4:19" x14ac:dyDescent="0.25">
      <c r="D18" t="s">
        <v>16</v>
      </c>
      <c r="E18" s="1">
        <v>2.7</v>
      </c>
      <c r="F18">
        <f t="shared" si="0"/>
        <v>100.04933489608007</v>
      </c>
      <c r="G18" s="1">
        <f t="shared" si="1"/>
        <v>4.4449599868999767</v>
      </c>
      <c r="I18" s="5"/>
      <c r="S18" s="6"/>
    </row>
    <row r="19" spans="4:19" x14ac:dyDescent="0.25">
      <c r="D19" t="s">
        <v>17</v>
      </c>
      <c r="E19" s="1">
        <v>2.9</v>
      </c>
      <c r="F19">
        <f t="shared" si="0"/>
        <v>102.95076560806638</v>
      </c>
      <c r="G19" s="1">
        <f t="shared" si="1"/>
        <v>7.152406606699957</v>
      </c>
      <c r="I19" s="5"/>
      <c r="S19" s="6"/>
    </row>
    <row r="20" spans="4:19" x14ac:dyDescent="0.25">
      <c r="D20" t="s">
        <v>18</v>
      </c>
      <c r="E20" s="1">
        <v>-0.5</v>
      </c>
      <c r="F20">
        <f t="shared" si="0"/>
        <v>102.43601178002605</v>
      </c>
      <c r="G20" s="1">
        <f t="shared" si="1"/>
        <v>6.9374569444999645</v>
      </c>
      <c r="I20" s="5"/>
      <c r="S20" s="6"/>
    </row>
    <row r="21" spans="4:19" x14ac:dyDescent="0.25">
      <c r="D21" t="s">
        <v>19</v>
      </c>
      <c r="E21" s="1">
        <v>1.7</v>
      </c>
      <c r="F21">
        <f t="shared" si="0"/>
        <v>104.17742398028648</v>
      </c>
      <c r="G21" s="1">
        <f t="shared" si="1"/>
        <v>6.9374569444999645</v>
      </c>
      <c r="I21" s="5"/>
      <c r="S21" s="6"/>
    </row>
    <row r="22" spans="4:19" x14ac:dyDescent="0.25">
      <c r="D22" t="s">
        <v>20</v>
      </c>
      <c r="E22" s="1">
        <v>0.5</v>
      </c>
      <c r="F22">
        <f t="shared" ref="F22:F24" si="2">F21*(1+E22/100)</f>
        <v>104.69831110018789</v>
      </c>
      <c r="G22" s="1">
        <f t="shared" ref="G22:G24" si="3">((F22/F18)-1)*100</f>
        <v>4.6466837674999706</v>
      </c>
      <c r="I22" s="5"/>
      <c r="S22" s="6"/>
    </row>
    <row r="23" spans="4:19" x14ac:dyDescent="0.25">
      <c r="D23" t="s">
        <v>21</v>
      </c>
      <c r="E23" s="1">
        <v>0.5</v>
      </c>
      <c r="F23">
        <f t="shared" si="2"/>
        <v>105.22180265568882</v>
      </c>
      <c r="G23" s="1">
        <f t="shared" si="3"/>
        <v>2.2059447874999583</v>
      </c>
      <c r="I23" s="5"/>
      <c r="S23" s="6"/>
    </row>
    <row r="24" spans="4:19" x14ac:dyDescent="0.25">
      <c r="D24" t="s">
        <v>22</v>
      </c>
      <c r="E24" s="1">
        <v>0.7</v>
      </c>
      <c r="F24">
        <f t="shared" si="2"/>
        <v>105.95835527427863</v>
      </c>
      <c r="G24" s="1">
        <f t="shared" si="3"/>
        <v>3.4385792974999552</v>
      </c>
      <c r="I24" s="5"/>
      <c r="S24" s="6"/>
    </row>
    <row r="25" spans="4:19" x14ac:dyDescent="0.25">
      <c r="D25" t="s">
        <v>23</v>
      </c>
      <c r="E25" s="1">
        <v>0.3</v>
      </c>
      <c r="F25">
        <f t="shared" ref="F25:F32" si="4">F24*(1+E25/100)</f>
        <v>106.27623034010145</v>
      </c>
      <c r="G25" s="1">
        <f t="shared" ref="G25:G32" si="5">((F25/F21)-1)*100</f>
        <v>2.0146460524999465</v>
      </c>
      <c r="I25" s="5"/>
      <c r="S25" s="6"/>
    </row>
    <row r="26" spans="4:19" x14ac:dyDescent="0.25">
      <c r="D26" t="s">
        <v>24</v>
      </c>
      <c r="E26" s="1">
        <v>0.2</v>
      </c>
      <c r="F26">
        <f t="shared" si="4"/>
        <v>106.48878280078165</v>
      </c>
      <c r="G26" s="1">
        <f t="shared" si="5"/>
        <v>1.7101247209999615</v>
      </c>
      <c r="I26" s="5"/>
      <c r="S26" s="6"/>
    </row>
    <row r="27" spans="4:19" x14ac:dyDescent="0.25">
      <c r="D27" t="s">
        <v>25</v>
      </c>
      <c r="E27">
        <v>0.8</v>
      </c>
      <c r="F27">
        <f t="shared" si="4"/>
        <v>107.3406930631879</v>
      </c>
      <c r="G27" s="1">
        <f t="shared" si="5"/>
        <v>2.0137370335999716</v>
      </c>
      <c r="I27" s="5"/>
      <c r="S27" s="6"/>
    </row>
    <row r="28" spans="4:19" x14ac:dyDescent="0.25">
      <c r="D28" t="s">
        <v>26</v>
      </c>
      <c r="E28" s="1">
        <v>1</v>
      </c>
      <c r="F28">
        <f t="shared" si="4"/>
        <v>108.41409999381978</v>
      </c>
      <c r="G28" s="1">
        <f t="shared" si="5"/>
        <v>2.3176508479999747</v>
      </c>
      <c r="I28" s="5"/>
      <c r="S28" s="6"/>
    </row>
    <row r="29" spans="4:19" x14ac:dyDescent="0.25">
      <c r="D29" t="s">
        <v>27</v>
      </c>
      <c r="E29" s="1">
        <v>0.9</v>
      </c>
      <c r="F29">
        <f t="shared" si="4"/>
        <v>109.38982689376414</v>
      </c>
      <c r="G29" s="1">
        <f t="shared" si="5"/>
        <v>2.9297205439999807</v>
      </c>
      <c r="I29" s="5"/>
      <c r="S29" s="6"/>
    </row>
    <row r="30" spans="4:19" x14ac:dyDescent="0.25">
      <c r="D30" t="s">
        <v>28</v>
      </c>
      <c r="E30" s="1">
        <v>0.9</v>
      </c>
      <c r="F30">
        <f t="shared" si="4"/>
        <v>110.374335335808</v>
      </c>
      <c r="G30" s="1">
        <f t="shared" si="5"/>
        <v>3.6487904479999722</v>
      </c>
      <c r="I30" s="5"/>
      <c r="S30" s="6"/>
    </row>
    <row r="31" spans="4:19" x14ac:dyDescent="0.25">
      <c r="D31" t="s">
        <v>29</v>
      </c>
      <c r="E31" s="1">
        <v>0.9</v>
      </c>
      <c r="F31">
        <f t="shared" si="4"/>
        <v>111.36770435383026</v>
      </c>
      <c r="G31" s="1">
        <f t="shared" si="5"/>
        <v>3.7516166289999653</v>
      </c>
      <c r="I31" s="5"/>
      <c r="S31" s="6"/>
    </row>
    <row r="32" spans="4:19" x14ac:dyDescent="0.25">
      <c r="D32" t="s">
        <v>30</v>
      </c>
      <c r="E32" s="1">
        <v>0.5</v>
      </c>
      <c r="F32">
        <f t="shared" si="4"/>
        <v>111.9245428755994</v>
      </c>
      <c r="G32" s="1">
        <f t="shared" si="5"/>
        <v>3.2379947644999518</v>
      </c>
      <c r="I32" s="5"/>
      <c r="S32" s="6"/>
    </row>
    <row r="33" spans="3:19" x14ac:dyDescent="0.25">
      <c r="E33" s="1"/>
      <c r="G33" s="1"/>
      <c r="I33" s="5"/>
      <c r="S33" s="6"/>
    </row>
    <row r="34" spans="3:19" x14ac:dyDescent="0.25">
      <c r="E34" s="1"/>
      <c r="G34" s="1"/>
      <c r="I34" s="5"/>
      <c r="S34" s="6"/>
    </row>
    <row r="35" spans="3:19" x14ac:dyDescent="0.25">
      <c r="E35" s="1"/>
      <c r="G35" s="1"/>
      <c r="I35" s="5"/>
      <c r="S35" s="6"/>
    </row>
    <row r="36" spans="3:19" x14ac:dyDescent="0.25">
      <c r="E36" s="1"/>
      <c r="G36" s="1"/>
      <c r="I36" s="5"/>
      <c r="S36" s="6"/>
    </row>
    <row r="37" spans="3:19" x14ac:dyDescent="0.25">
      <c r="E37" s="1"/>
      <c r="G37" s="1"/>
      <c r="I37" s="5"/>
      <c r="S37" s="6"/>
    </row>
    <row r="38" spans="3:19" x14ac:dyDescent="0.25">
      <c r="E38" s="1"/>
      <c r="G38" s="1"/>
      <c r="I38" s="5"/>
      <c r="S38" s="6"/>
    </row>
    <row r="39" spans="3:19" x14ac:dyDescent="0.25">
      <c r="D39">
        <v>100</v>
      </c>
      <c r="I39" s="5"/>
      <c r="S39" s="6"/>
    </row>
    <row r="40" spans="3:19" x14ac:dyDescent="0.25">
      <c r="C40" s="1">
        <f>E21</f>
        <v>1.7</v>
      </c>
      <c r="D40">
        <f>D39*(1+C40/100)</f>
        <v>101.69999999999999</v>
      </c>
      <c r="I40" s="5"/>
      <c r="S40" s="6"/>
    </row>
    <row r="41" spans="3:19" ht="15.75" thickBot="1" x14ac:dyDescent="0.3">
      <c r="C41" s="1">
        <f t="shared" ref="C41:C50" si="6">E22</f>
        <v>0.5</v>
      </c>
      <c r="D41">
        <f t="shared" ref="D41:D48" si="7">D40*(1+C41/100)</f>
        <v>102.20849999999997</v>
      </c>
      <c r="I41" s="7"/>
      <c r="J41" s="8"/>
      <c r="K41" s="8"/>
      <c r="L41" s="8"/>
      <c r="M41" s="8"/>
      <c r="N41" s="8"/>
      <c r="O41" s="8"/>
      <c r="P41" s="8"/>
      <c r="Q41" s="8"/>
      <c r="R41" s="8"/>
      <c r="S41" s="9"/>
    </row>
    <row r="42" spans="3:19" x14ac:dyDescent="0.25">
      <c r="C42" s="1">
        <f t="shared" si="6"/>
        <v>0.5</v>
      </c>
      <c r="D42">
        <f t="shared" si="7"/>
        <v>102.71954249999996</v>
      </c>
      <c r="E42">
        <f>AVERAGE(D39:D42)</f>
        <v>101.65701062499997</v>
      </c>
    </row>
    <row r="43" spans="3:19" x14ac:dyDescent="0.25">
      <c r="C43" s="1">
        <f t="shared" si="6"/>
        <v>0.7</v>
      </c>
      <c r="D43">
        <f t="shared" si="7"/>
        <v>103.43857929749996</v>
      </c>
    </row>
    <row r="44" spans="3:19" x14ac:dyDescent="0.25">
      <c r="C44" s="1">
        <f t="shared" si="6"/>
        <v>0.3</v>
      </c>
      <c r="D44">
        <f t="shared" si="7"/>
        <v>103.74889503539245</v>
      </c>
    </row>
    <row r="45" spans="3:19" x14ac:dyDescent="0.25">
      <c r="C45" s="1">
        <f t="shared" si="6"/>
        <v>0.2</v>
      </c>
      <c r="D45">
        <f t="shared" si="7"/>
        <v>103.95639282546324</v>
      </c>
    </row>
    <row r="46" spans="3:19" x14ac:dyDescent="0.25">
      <c r="C46" s="1">
        <f t="shared" si="6"/>
        <v>0.8</v>
      </c>
      <c r="D46">
        <f t="shared" si="7"/>
        <v>104.78804396806694</v>
      </c>
      <c r="E46">
        <f>AVERAGE(D43:D46)</f>
        <v>103.98297778160565</v>
      </c>
      <c r="F46">
        <f>((E46/E42)-1)*100</f>
        <v>2.2880538610228207</v>
      </c>
    </row>
    <row r="47" spans="3:19" x14ac:dyDescent="0.25">
      <c r="C47" s="1">
        <f t="shared" si="6"/>
        <v>1</v>
      </c>
      <c r="D47">
        <f t="shared" si="7"/>
        <v>105.83592440774761</v>
      </c>
    </row>
    <row r="48" spans="3:19" x14ac:dyDescent="0.25">
      <c r="C48" s="1">
        <f t="shared" si="6"/>
        <v>0.9</v>
      </c>
      <c r="D48">
        <f t="shared" si="7"/>
        <v>106.78844772741733</v>
      </c>
    </row>
    <row r="49" spans="3:6" x14ac:dyDescent="0.25">
      <c r="C49" s="1">
        <f t="shared" si="6"/>
        <v>0.9</v>
      </c>
      <c r="D49">
        <f>D48*(1+C49/100)</f>
        <v>107.74954375696409</v>
      </c>
    </row>
    <row r="50" spans="3:6" x14ac:dyDescent="0.25">
      <c r="C50" s="1">
        <f t="shared" si="6"/>
        <v>0.9</v>
      </c>
      <c r="D50">
        <f>D49*(1+C50/100)</f>
        <v>108.71928965077676</v>
      </c>
      <c r="E50">
        <f>AVERAGE(D47:D50)</f>
        <v>107.27330138572646</v>
      </c>
      <c r="F50">
        <f>((E50/E46)-1)*100</f>
        <v>3.1642906120955994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hidalgo perez</dc:creator>
  <cp:lastModifiedBy>Manuel Alejandro Hidalgo Perez</cp:lastModifiedBy>
  <dcterms:created xsi:type="dcterms:W3CDTF">2022-05-08T07:54:27Z</dcterms:created>
  <dcterms:modified xsi:type="dcterms:W3CDTF">2025-05-05T12:22:18Z</dcterms:modified>
</cp:coreProperties>
</file>