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hirsc\OneDrive\Documents\ExperimentalDesign\"/>
    </mc:Choice>
  </mc:AlternateContent>
  <xr:revisionPtr revIDLastSave="0" documentId="13_ncr:1_{9206BD4C-1457-4EB9-83DE-F63C79050F82}" xr6:coauthVersionLast="38" xr6:coauthVersionMax="38" xr10:uidLastSave="{00000000-0000-0000-0000-000000000000}"/>
  <bookViews>
    <workbookView xWindow="0" yWindow="0" windowWidth="20490" windowHeight="68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Y17" i="1" l="1"/>
  <c r="AZ17" i="1"/>
  <c r="BA17" i="1"/>
  <c r="AY18" i="1"/>
  <c r="AZ18" i="1"/>
  <c r="BA18" i="1"/>
  <c r="AY19" i="1"/>
  <c r="AZ19" i="1"/>
  <c r="BA19" i="1"/>
  <c r="AY20" i="1"/>
  <c r="AZ20" i="1"/>
  <c r="BA20" i="1"/>
  <c r="AY21" i="1"/>
  <c r="AZ21" i="1"/>
  <c r="BA21" i="1"/>
  <c r="AY22" i="1"/>
  <c r="AZ22" i="1"/>
  <c r="BA22" i="1"/>
  <c r="AY23" i="1"/>
  <c r="AZ23" i="1"/>
  <c r="BA23" i="1"/>
  <c r="AY24" i="1"/>
  <c r="AZ24" i="1"/>
  <c r="BA24" i="1"/>
  <c r="AY25" i="1"/>
  <c r="AZ25" i="1"/>
  <c r="BA25" i="1"/>
  <c r="AY26" i="1"/>
  <c r="AZ26" i="1"/>
  <c r="BA26" i="1"/>
  <c r="AY27" i="1"/>
  <c r="AZ27" i="1"/>
  <c r="BA27" i="1"/>
  <c r="AY28" i="1"/>
  <c r="AZ28" i="1"/>
  <c r="BA28" i="1"/>
  <c r="AX28" i="1"/>
  <c r="AX18" i="1"/>
  <c r="AX19" i="1"/>
  <c r="AX20" i="1"/>
  <c r="AX21" i="1"/>
  <c r="AX22" i="1"/>
  <c r="AX23" i="1"/>
  <c r="AX24" i="1"/>
  <c r="AX25" i="1"/>
  <c r="AX26" i="1"/>
  <c r="AX27" i="1"/>
  <c r="AX17" i="1"/>
  <c r="AT17" i="1"/>
  <c r="AU17" i="1"/>
  <c r="AV17" i="1"/>
  <c r="AT18" i="1"/>
  <c r="AU18" i="1"/>
  <c r="AV18" i="1"/>
  <c r="AT19" i="1"/>
  <c r="AU19" i="1"/>
  <c r="AV19" i="1"/>
  <c r="AT20" i="1"/>
  <c r="AU20" i="1"/>
  <c r="AV20" i="1"/>
  <c r="AT21" i="1"/>
  <c r="AU21" i="1"/>
  <c r="AV21" i="1"/>
  <c r="AT22" i="1"/>
  <c r="AU22" i="1"/>
  <c r="AV22" i="1"/>
  <c r="AT23" i="1"/>
  <c r="AU23" i="1"/>
  <c r="AV23" i="1"/>
  <c r="AT24" i="1"/>
  <c r="AU24" i="1"/>
  <c r="AV24" i="1"/>
  <c r="AT25" i="1"/>
  <c r="AU25" i="1"/>
  <c r="AV25" i="1"/>
  <c r="AT26" i="1"/>
  <c r="AU26" i="1"/>
  <c r="AV26" i="1"/>
  <c r="AT27" i="1"/>
  <c r="AU27" i="1"/>
  <c r="AV27" i="1"/>
  <c r="AT28" i="1"/>
  <c r="AU28" i="1"/>
  <c r="AV28" i="1"/>
  <c r="AS18" i="1"/>
  <c r="AS19" i="1"/>
  <c r="AS20" i="1"/>
  <c r="AS21" i="1"/>
  <c r="AS22" i="1"/>
  <c r="AS23" i="1"/>
  <c r="AS24" i="1"/>
  <c r="AS25" i="1"/>
  <c r="AS26" i="1"/>
  <c r="AS27" i="1"/>
  <c r="AS28" i="1"/>
  <c r="AS17" i="1"/>
  <c r="AO17" i="1"/>
  <c r="AP17" i="1"/>
  <c r="AQ17" i="1"/>
  <c r="AO18" i="1"/>
  <c r="AP18" i="1"/>
  <c r="AQ18" i="1"/>
  <c r="AO19" i="1"/>
  <c r="AP19" i="1"/>
  <c r="AQ19" i="1"/>
  <c r="AO20" i="1"/>
  <c r="AP20" i="1"/>
  <c r="AQ20" i="1"/>
  <c r="AO21" i="1"/>
  <c r="AP21" i="1"/>
  <c r="AQ21" i="1"/>
  <c r="AO22" i="1"/>
  <c r="AP22" i="1"/>
  <c r="AQ22" i="1"/>
  <c r="AO23" i="1"/>
  <c r="AP23" i="1"/>
  <c r="AQ23" i="1"/>
  <c r="AO24" i="1"/>
  <c r="AP24" i="1"/>
  <c r="AQ24" i="1"/>
  <c r="AO25" i="1"/>
  <c r="AP25" i="1"/>
  <c r="AQ25" i="1"/>
  <c r="AO26" i="1"/>
  <c r="AP26" i="1"/>
  <c r="AQ26" i="1"/>
  <c r="AO27" i="1"/>
  <c r="AP27" i="1"/>
  <c r="AQ27" i="1"/>
  <c r="AO28" i="1"/>
  <c r="AP28" i="1"/>
  <c r="AQ28" i="1"/>
  <c r="AN18" i="1"/>
  <c r="AN19" i="1"/>
  <c r="AN20" i="1"/>
  <c r="AN21" i="1"/>
  <c r="AN22" i="1"/>
  <c r="AN23" i="1"/>
  <c r="AN24" i="1"/>
  <c r="AN25" i="1"/>
  <c r="AN26" i="1"/>
  <c r="AN27" i="1"/>
  <c r="AN28" i="1"/>
  <c r="AN17" i="1"/>
  <c r="AJ17" i="1"/>
  <c r="AK17" i="1"/>
  <c r="AL17" i="1"/>
  <c r="AJ18" i="1"/>
  <c r="AK18" i="1"/>
  <c r="AL18" i="1"/>
  <c r="AJ19" i="1"/>
  <c r="AK19" i="1"/>
  <c r="AL19" i="1"/>
  <c r="AJ20" i="1"/>
  <c r="AK20" i="1"/>
  <c r="AL20" i="1"/>
  <c r="AJ21" i="1"/>
  <c r="AK21" i="1"/>
  <c r="AL21" i="1"/>
  <c r="AJ22" i="1"/>
  <c r="AK22" i="1"/>
  <c r="AL22" i="1"/>
  <c r="AJ23" i="1"/>
  <c r="AK23" i="1"/>
  <c r="AL23" i="1"/>
  <c r="AJ24" i="1"/>
  <c r="AK24" i="1"/>
  <c r="AL24" i="1"/>
  <c r="AJ25" i="1"/>
  <c r="AK25" i="1"/>
  <c r="AL25" i="1"/>
  <c r="AJ26" i="1"/>
  <c r="AK26" i="1"/>
  <c r="AL26" i="1"/>
  <c r="AJ27" i="1"/>
  <c r="AK27" i="1"/>
  <c r="AL27" i="1"/>
  <c r="AJ28" i="1"/>
  <c r="AK28" i="1"/>
  <c r="AL28" i="1"/>
  <c r="AI28" i="1"/>
  <c r="AI18" i="1"/>
  <c r="AI19" i="1"/>
  <c r="AI20" i="1"/>
  <c r="AI21" i="1"/>
  <c r="AI22" i="1"/>
  <c r="AI23" i="1"/>
  <c r="AI24" i="1"/>
  <c r="AI25" i="1"/>
  <c r="AI26" i="1"/>
  <c r="AI27" i="1"/>
  <c r="AI17" i="1"/>
  <c r="AE17" i="1"/>
  <c r="AF17" i="1"/>
  <c r="AG17" i="1"/>
  <c r="AE18" i="1"/>
  <c r="AF18" i="1"/>
  <c r="AG18" i="1"/>
  <c r="AE19" i="1"/>
  <c r="AF19" i="1"/>
  <c r="AG19" i="1"/>
  <c r="AE20" i="1"/>
  <c r="AF20" i="1"/>
  <c r="AG20" i="1"/>
  <c r="AE21" i="1"/>
  <c r="AF21" i="1"/>
  <c r="AG21" i="1"/>
  <c r="AE22" i="1"/>
  <c r="AF22" i="1"/>
  <c r="AG22" i="1"/>
  <c r="AE23" i="1"/>
  <c r="AF23" i="1"/>
  <c r="AG23" i="1"/>
  <c r="AE24" i="1"/>
  <c r="AF24" i="1"/>
  <c r="AG24" i="1"/>
  <c r="AE25" i="1"/>
  <c r="AF25" i="1"/>
  <c r="AG25" i="1"/>
  <c r="AE26" i="1"/>
  <c r="AF26" i="1"/>
  <c r="AG26" i="1"/>
  <c r="AE27" i="1"/>
  <c r="AF27" i="1"/>
  <c r="AG27" i="1"/>
  <c r="AE28" i="1"/>
  <c r="AF28" i="1"/>
  <c r="AG28" i="1"/>
  <c r="AD18" i="1"/>
  <c r="AD19" i="1"/>
  <c r="AD20" i="1"/>
  <c r="AD21" i="1"/>
  <c r="AD22" i="1"/>
  <c r="AD23" i="1"/>
  <c r="AD24" i="1"/>
  <c r="AD25" i="1"/>
  <c r="AD26" i="1"/>
  <c r="AD27" i="1"/>
  <c r="AD28" i="1"/>
  <c r="AD17" i="1"/>
  <c r="Z17" i="1"/>
  <c r="AA17" i="1"/>
  <c r="AB17" i="1"/>
  <c r="Z18" i="1"/>
  <c r="AA18" i="1"/>
  <c r="AB18" i="1"/>
  <c r="Z19" i="1"/>
  <c r="AA19" i="1"/>
  <c r="AB19" i="1"/>
  <c r="Z20" i="1"/>
  <c r="AA20" i="1"/>
  <c r="AB20" i="1"/>
  <c r="Z21" i="1"/>
  <c r="AA21" i="1"/>
  <c r="AB21" i="1"/>
  <c r="Z22" i="1"/>
  <c r="AA22" i="1"/>
  <c r="AB22" i="1"/>
  <c r="Z23" i="1"/>
  <c r="AA23" i="1"/>
  <c r="AB23" i="1"/>
  <c r="Z24" i="1"/>
  <c r="AA24" i="1"/>
  <c r="AB24" i="1"/>
  <c r="Z25" i="1"/>
  <c r="AA25" i="1"/>
  <c r="AB25" i="1"/>
  <c r="Z26" i="1"/>
  <c r="AA26" i="1"/>
  <c r="AB26" i="1"/>
  <c r="Z27" i="1"/>
  <c r="AA27" i="1"/>
  <c r="AB27" i="1"/>
  <c r="Z28" i="1"/>
  <c r="AA28" i="1"/>
  <c r="AB28" i="1"/>
  <c r="Y18" i="1"/>
  <c r="Y19" i="1"/>
  <c r="Y20" i="1"/>
  <c r="Y21" i="1"/>
  <c r="Y22" i="1"/>
  <c r="Y23" i="1"/>
  <c r="Y24" i="1"/>
  <c r="Y25" i="1"/>
  <c r="Y26" i="1"/>
  <c r="Y27" i="1"/>
  <c r="Y28" i="1"/>
  <c r="Y17" i="1"/>
  <c r="U17" i="1"/>
  <c r="V17" i="1"/>
  <c r="W17" i="1"/>
  <c r="U18" i="1"/>
  <c r="V18" i="1"/>
  <c r="W18" i="1"/>
  <c r="U19" i="1"/>
  <c r="V19" i="1"/>
  <c r="W19" i="1"/>
  <c r="U20" i="1"/>
  <c r="V20" i="1"/>
  <c r="W20" i="1"/>
  <c r="U21" i="1"/>
  <c r="V21" i="1"/>
  <c r="W21" i="1"/>
  <c r="U22" i="1"/>
  <c r="V22" i="1"/>
  <c r="W22" i="1"/>
  <c r="U23" i="1"/>
  <c r="V23" i="1"/>
  <c r="W23" i="1"/>
  <c r="U24" i="1"/>
  <c r="V24" i="1"/>
  <c r="W24" i="1"/>
  <c r="U25" i="1"/>
  <c r="V25" i="1"/>
  <c r="W25" i="1"/>
  <c r="U26" i="1"/>
  <c r="V26" i="1"/>
  <c r="W26" i="1"/>
  <c r="U27" i="1"/>
  <c r="V27" i="1"/>
  <c r="W27" i="1"/>
  <c r="U28" i="1"/>
  <c r="V28" i="1"/>
  <c r="W28" i="1"/>
  <c r="T18" i="1"/>
  <c r="T19" i="1"/>
  <c r="T20" i="1"/>
  <c r="T21" i="1"/>
  <c r="T22" i="1"/>
  <c r="T23" i="1"/>
  <c r="T24" i="1"/>
  <c r="T25" i="1"/>
  <c r="T26" i="1"/>
  <c r="T27" i="1"/>
  <c r="T28" i="1"/>
  <c r="T17" i="1"/>
  <c r="P17" i="1"/>
  <c r="Q17" i="1"/>
  <c r="R17" i="1"/>
  <c r="P18" i="1"/>
  <c r="Q18" i="1"/>
  <c r="R18" i="1"/>
  <c r="P19" i="1"/>
  <c r="Q19" i="1"/>
  <c r="R19" i="1"/>
  <c r="P20" i="1"/>
  <c r="Q20" i="1"/>
  <c r="R20" i="1"/>
  <c r="P21" i="1"/>
  <c r="Q21" i="1"/>
  <c r="R21" i="1"/>
  <c r="P22" i="1"/>
  <c r="Q22" i="1"/>
  <c r="R22" i="1"/>
  <c r="P23" i="1"/>
  <c r="Q23" i="1"/>
  <c r="R23" i="1"/>
  <c r="P24" i="1"/>
  <c r="Q24" i="1"/>
  <c r="R24" i="1"/>
  <c r="P25" i="1"/>
  <c r="Q25" i="1"/>
  <c r="R25" i="1"/>
  <c r="P26" i="1"/>
  <c r="Q26" i="1"/>
  <c r="R26" i="1"/>
  <c r="P27" i="1"/>
  <c r="Q27" i="1"/>
  <c r="R27" i="1"/>
  <c r="P28" i="1"/>
  <c r="Q28" i="1"/>
  <c r="R28" i="1"/>
  <c r="O18" i="1"/>
  <c r="O19" i="1"/>
  <c r="O20" i="1"/>
  <c r="O21" i="1"/>
  <c r="O22" i="1"/>
  <c r="O23" i="1"/>
  <c r="O24" i="1"/>
  <c r="O25" i="1"/>
  <c r="O26" i="1"/>
  <c r="O27" i="1"/>
  <c r="O28" i="1"/>
  <c r="O17" i="1"/>
  <c r="M28" i="1"/>
  <c r="L28" i="1"/>
  <c r="K28" i="1"/>
  <c r="J28" i="1"/>
  <c r="M27" i="1"/>
  <c r="L27" i="1"/>
  <c r="K27" i="1"/>
  <c r="J27" i="1"/>
  <c r="M26" i="1"/>
  <c r="L26" i="1"/>
  <c r="K26" i="1"/>
  <c r="J26" i="1"/>
  <c r="M25" i="1"/>
  <c r="L25" i="1"/>
  <c r="K25" i="1"/>
  <c r="J25" i="1"/>
  <c r="M24" i="1"/>
  <c r="L24" i="1"/>
  <c r="K24" i="1"/>
  <c r="J24" i="1"/>
  <c r="M23" i="1"/>
  <c r="L23" i="1"/>
  <c r="K23" i="1"/>
  <c r="J23" i="1"/>
  <c r="M22" i="1"/>
  <c r="L22" i="1"/>
  <c r="K22" i="1"/>
  <c r="J22" i="1"/>
  <c r="M21" i="1"/>
  <c r="L21" i="1"/>
  <c r="K21" i="1"/>
  <c r="J21" i="1"/>
  <c r="M20" i="1"/>
  <c r="L20" i="1"/>
  <c r="K20" i="1"/>
  <c r="J20" i="1"/>
  <c r="M19" i="1"/>
  <c r="L19" i="1"/>
  <c r="K19" i="1"/>
  <c r="J19" i="1"/>
  <c r="M18" i="1"/>
  <c r="L18" i="1"/>
  <c r="K18" i="1"/>
  <c r="J18" i="1"/>
  <c r="M17" i="1"/>
  <c r="L17" i="1"/>
  <c r="K17" i="1"/>
  <c r="J17" i="1"/>
  <c r="AT2" i="1"/>
  <c r="AU2" i="1"/>
  <c r="AV2" i="1"/>
  <c r="AT3" i="1"/>
  <c r="AU3" i="1"/>
  <c r="AV3" i="1"/>
  <c r="AT4" i="1"/>
  <c r="AU4" i="1"/>
  <c r="AV4" i="1"/>
  <c r="AT5" i="1"/>
  <c r="AU5" i="1"/>
  <c r="AV5" i="1"/>
  <c r="AT6" i="1"/>
  <c r="AU6" i="1"/>
  <c r="AV6" i="1"/>
  <c r="AT7" i="1"/>
  <c r="AU7" i="1"/>
  <c r="AV7" i="1"/>
  <c r="AT8" i="1"/>
  <c r="AU8" i="1"/>
  <c r="AV8" i="1"/>
  <c r="AT9" i="1"/>
  <c r="AU9" i="1"/>
  <c r="AV9" i="1"/>
  <c r="AT10" i="1"/>
  <c r="AU10" i="1"/>
  <c r="AV10" i="1"/>
  <c r="AT11" i="1"/>
  <c r="AU11" i="1"/>
  <c r="AV11" i="1"/>
  <c r="AT12" i="1"/>
  <c r="AU12" i="1"/>
  <c r="AV12" i="1"/>
  <c r="AT13" i="1"/>
  <c r="AU13" i="1"/>
  <c r="AV13" i="1"/>
  <c r="AS3" i="1"/>
  <c r="AS4" i="1"/>
  <c r="AS5" i="1"/>
  <c r="AS6" i="1"/>
  <c r="AS7" i="1"/>
  <c r="AS8" i="1"/>
  <c r="AS9" i="1"/>
  <c r="AS10" i="1"/>
  <c r="AS11" i="1"/>
  <c r="AS12" i="1"/>
  <c r="AS13" i="1"/>
  <c r="AS2" i="1"/>
  <c r="AO2" i="1"/>
  <c r="AP2" i="1"/>
  <c r="AQ2" i="1"/>
  <c r="AO3" i="1"/>
  <c r="AP3" i="1"/>
  <c r="AQ3" i="1"/>
  <c r="AO4" i="1"/>
  <c r="AP4" i="1"/>
  <c r="AQ4" i="1"/>
  <c r="AO5" i="1"/>
  <c r="AP5" i="1"/>
  <c r="AQ5" i="1"/>
  <c r="AO6" i="1"/>
  <c r="AP6" i="1"/>
  <c r="AQ6" i="1"/>
  <c r="AO7" i="1"/>
  <c r="AP7" i="1"/>
  <c r="AQ7" i="1"/>
  <c r="AO8" i="1"/>
  <c r="AP8" i="1"/>
  <c r="AQ8" i="1"/>
  <c r="AO9" i="1"/>
  <c r="AP9" i="1"/>
  <c r="AQ9" i="1"/>
  <c r="AO10" i="1"/>
  <c r="AP10" i="1"/>
  <c r="AQ10" i="1"/>
  <c r="AO11" i="1"/>
  <c r="AP11" i="1"/>
  <c r="AQ11" i="1"/>
  <c r="AO12" i="1"/>
  <c r="AP12" i="1"/>
  <c r="AQ12" i="1"/>
  <c r="AO13" i="1"/>
  <c r="AP13" i="1"/>
  <c r="AQ13" i="1"/>
  <c r="AN13" i="1"/>
  <c r="AN12" i="1"/>
  <c r="AN11" i="1"/>
  <c r="AN10" i="1"/>
  <c r="AN9" i="1"/>
  <c r="AN8" i="1"/>
  <c r="AN7" i="1"/>
  <c r="AN6" i="1"/>
  <c r="AN5" i="1"/>
  <c r="AN4" i="1"/>
  <c r="AN3" i="1"/>
  <c r="AN2" i="1"/>
  <c r="AJ2" i="1"/>
  <c r="AK2" i="1"/>
  <c r="AL2" i="1"/>
  <c r="AJ3" i="1"/>
  <c r="AK3" i="1"/>
  <c r="AL3" i="1"/>
  <c r="AJ4" i="1"/>
  <c r="AK4" i="1"/>
  <c r="AL4" i="1"/>
  <c r="AJ5" i="1"/>
  <c r="AK5" i="1"/>
  <c r="AL5" i="1"/>
  <c r="AJ6" i="1"/>
  <c r="AK6" i="1"/>
  <c r="AL6" i="1"/>
  <c r="AJ7" i="1"/>
  <c r="AK7" i="1"/>
  <c r="AL7" i="1"/>
  <c r="AJ8" i="1"/>
  <c r="AK8" i="1"/>
  <c r="AL8" i="1"/>
  <c r="AJ9" i="1"/>
  <c r="AK9" i="1"/>
  <c r="AL9" i="1"/>
  <c r="AJ10" i="1"/>
  <c r="AK10" i="1"/>
  <c r="AL10" i="1"/>
  <c r="AJ11" i="1"/>
  <c r="AK11" i="1"/>
  <c r="AL11" i="1"/>
  <c r="AJ12" i="1"/>
  <c r="AK12" i="1"/>
  <c r="AL12" i="1"/>
  <c r="AJ13" i="1"/>
  <c r="AK13" i="1"/>
  <c r="AL13" i="1"/>
  <c r="AI13" i="1"/>
  <c r="AI11" i="1"/>
  <c r="AI9" i="1"/>
  <c r="AI12" i="1"/>
  <c r="AI10" i="1"/>
  <c r="AI8" i="1"/>
  <c r="AI7" i="1"/>
  <c r="AI5" i="1"/>
  <c r="AI3" i="1"/>
  <c r="AI6" i="1"/>
  <c r="AI4" i="1"/>
  <c r="AI2" i="1"/>
  <c r="AE2" i="1"/>
  <c r="AF2" i="1"/>
  <c r="AG2" i="1"/>
  <c r="AE3" i="1"/>
  <c r="AF3" i="1"/>
  <c r="AG3" i="1"/>
  <c r="AE4" i="1"/>
  <c r="AF4" i="1"/>
  <c r="AG4" i="1"/>
  <c r="AE5" i="1"/>
  <c r="AF5" i="1"/>
  <c r="AG5" i="1"/>
  <c r="AE6" i="1"/>
  <c r="AF6" i="1"/>
  <c r="AG6" i="1"/>
  <c r="AE7" i="1"/>
  <c r="AF7" i="1"/>
  <c r="AG7" i="1"/>
  <c r="AE8" i="1"/>
  <c r="AF8" i="1"/>
  <c r="AG8" i="1"/>
  <c r="AE9" i="1"/>
  <c r="AF9" i="1"/>
  <c r="AG9" i="1"/>
  <c r="AE10" i="1"/>
  <c r="AF10" i="1"/>
  <c r="AG10" i="1"/>
  <c r="AE11" i="1"/>
  <c r="AF11" i="1"/>
  <c r="AG11" i="1"/>
  <c r="AE12" i="1"/>
  <c r="AF12" i="1"/>
  <c r="AG12" i="1"/>
  <c r="AE13" i="1"/>
  <c r="AF13" i="1"/>
  <c r="AG13" i="1"/>
  <c r="AD13" i="1"/>
  <c r="AD12" i="1"/>
  <c r="AD11" i="1"/>
  <c r="AD10" i="1"/>
  <c r="AD9" i="1"/>
  <c r="AD8" i="1"/>
  <c r="AD7" i="1"/>
  <c r="AD6" i="1"/>
  <c r="AD5" i="1"/>
  <c r="AD4" i="1"/>
  <c r="AD3" i="1"/>
  <c r="AD2" i="1"/>
  <c r="Z2" i="1"/>
  <c r="AA2" i="1"/>
  <c r="AB2" i="1"/>
  <c r="Z3" i="1"/>
  <c r="AA3" i="1"/>
  <c r="AB3" i="1"/>
  <c r="Z4" i="1"/>
  <c r="AA4" i="1"/>
  <c r="AB4" i="1"/>
  <c r="Z5" i="1"/>
  <c r="AA5" i="1"/>
  <c r="AB5" i="1"/>
  <c r="Z6" i="1"/>
  <c r="AA6" i="1"/>
  <c r="AB6" i="1"/>
  <c r="Z7" i="1"/>
  <c r="AA7" i="1"/>
  <c r="AB7" i="1"/>
  <c r="Z8" i="1"/>
  <c r="AA8" i="1"/>
  <c r="AB8" i="1"/>
  <c r="Z9" i="1"/>
  <c r="AA9" i="1"/>
  <c r="AB9" i="1"/>
  <c r="Z10" i="1"/>
  <c r="AA10" i="1"/>
  <c r="AB10" i="1"/>
  <c r="Z11" i="1"/>
  <c r="AA11" i="1"/>
  <c r="AB11" i="1"/>
  <c r="Z12" i="1"/>
  <c r="AA12" i="1"/>
  <c r="AB12" i="1"/>
  <c r="Z13" i="1"/>
  <c r="AA13" i="1"/>
  <c r="AB13" i="1"/>
  <c r="Y13" i="1"/>
  <c r="Y11" i="1"/>
  <c r="Y9" i="1"/>
  <c r="Y7" i="1"/>
  <c r="Y5" i="1"/>
  <c r="Y3" i="1"/>
  <c r="Y12" i="1"/>
  <c r="Y10" i="1"/>
  <c r="Y8" i="1"/>
  <c r="Y6" i="1"/>
  <c r="Y4" i="1"/>
  <c r="Y2" i="1"/>
  <c r="U2" i="1"/>
  <c r="V2" i="1"/>
  <c r="W2" i="1"/>
  <c r="U3" i="1"/>
  <c r="V3" i="1"/>
  <c r="W3" i="1"/>
  <c r="U4" i="1"/>
  <c r="V4" i="1"/>
  <c r="W4" i="1"/>
  <c r="U5" i="1"/>
  <c r="V5" i="1"/>
  <c r="W5" i="1"/>
  <c r="U6" i="1"/>
  <c r="V6" i="1"/>
  <c r="W6" i="1"/>
  <c r="U7" i="1"/>
  <c r="V7" i="1"/>
  <c r="W7" i="1"/>
  <c r="U8" i="1"/>
  <c r="V8" i="1"/>
  <c r="W8" i="1"/>
  <c r="U9" i="1"/>
  <c r="V9" i="1"/>
  <c r="W9" i="1"/>
  <c r="U10" i="1"/>
  <c r="V10" i="1"/>
  <c r="W10" i="1"/>
  <c r="U11" i="1"/>
  <c r="V11" i="1"/>
  <c r="W11" i="1"/>
  <c r="U12" i="1"/>
  <c r="V12" i="1"/>
  <c r="W12" i="1"/>
  <c r="U13" i="1"/>
  <c r="V13" i="1"/>
  <c r="W13" i="1"/>
  <c r="T13" i="1"/>
  <c r="T12" i="1"/>
  <c r="T7" i="1"/>
  <c r="T6" i="1"/>
  <c r="T11" i="1"/>
  <c r="T10" i="1"/>
  <c r="T5" i="1"/>
  <c r="T4" i="1"/>
  <c r="T9" i="1"/>
  <c r="T8" i="1"/>
  <c r="T3" i="1"/>
  <c r="T2" i="1"/>
  <c r="O9" i="1"/>
  <c r="P9" i="1"/>
  <c r="Q9" i="1"/>
  <c r="R9" i="1"/>
  <c r="O10" i="1"/>
  <c r="P10" i="1"/>
  <c r="Q10" i="1"/>
  <c r="R10" i="1"/>
  <c r="O11" i="1"/>
  <c r="P11" i="1"/>
  <c r="Q11" i="1"/>
  <c r="R11" i="1"/>
  <c r="O12" i="1"/>
  <c r="P12" i="1"/>
  <c r="Q12" i="1"/>
  <c r="R12" i="1"/>
  <c r="O13" i="1"/>
  <c r="P13" i="1"/>
  <c r="Q13" i="1"/>
  <c r="R13" i="1"/>
  <c r="P8" i="1"/>
  <c r="Q8" i="1"/>
  <c r="R8" i="1"/>
  <c r="P2" i="1"/>
  <c r="Q2" i="1"/>
  <c r="R2" i="1"/>
  <c r="P3" i="1"/>
  <c r="Q3" i="1"/>
  <c r="R3" i="1"/>
  <c r="P4" i="1"/>
  <c r="Q4" i="1"/>
  <c r="R4" i="1"/>
  <c r="P5" i="1"/>
  <c r="Q5" i="1"/>
  <c r="R5" i="1"/>
  <c r="P6" i="1"/>
  <c r="Q6" i="1"/>
  <c r="R6" i="1"/>
  <c r="P7" i="1"/>
  <c r="Q7" i="1"/>
  <c r="R7" i="1"/>
  <c r="O3" i="1"/>
  <c r="O4" i="1"/>
  <c r="O5" i="1"/>
  <c r="O6" i="1"/>
  <c r="O7" i="1"/>
  <c r="O8" i="1"/>
  <c r="O2" i="1"/>
  <c r="J3" i="1"/>
  <c r="K3" i="1"/>
  <c r="L3" i="1"/>
  <c r="M3" i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K2" i="1"/>
  <c r="L2" i="1"/>
  <c r="M2" i="1"/>
  <c r="J2" i="1"/>
</calcChain>
</file>

<file path=xl/sharedStrings.xml><?xml version="1.0" encoding="utf-8"?>
<sst xmlns="http://schemas.openxmlformats.org/spreadsheetml/2006/main" count="60" uniqueCount="21">
  <si>
    <t>Rain</t>
  </si>
  <si>
    <t>Log</t>
  </si>
  <si>
    <t>Catch</t>
  </si>
  <si>
    <t>y</t>
  </si>
  <si>
    <t>L1</t>
  </si>
  <si>
    <t>C</t>
  </si>
  <si>
    <t>C37</t>
  </si>
  <si>
    <t>C92</t>
  </si>
  <si>
    <t>L2</t>
  </si>
  <si>
    <t>L3</t>
  </si>
  <si>
    <t>H</t>
  </si>
  <si>
    <t>Mean</t>
  </si>
  <si>
    <t>Residuals</t>
  </si>
  <si>
    <t>Log*Rain</t>
  </si>
  <si>
    <t>Log*Catch</t>
  </si>
  <si>
    <t>Log*Catch*Rain</t>
  </si>
  <si>
    <t>Rain*Catch</t>
  </si>
  <si>
    <t>Effects</t>
  </si>
  <si>
    <t>=</t>
  </si>
  <si>
    <t>+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</si>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</sst>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8"/>
  <sheetViews>
    <sheetView tabSelected="1" topLeftCell="AN1" zoomScale="70" zoomScaleNormal="70" workbookViewId="0">
      <selection activeCell="AX16" sqref="AX16"/>
    </sheetView>
  </sheetViews>
  <sheetFormatPr defaultRowHeight="15" x14ac:dyDescent="0.25"/>
  <cols>
    <col min="4" max="4" width="16.85546875" bestFit="1" customWidth="1"/>
    <col min="30" max="30" width="12.140625" bestFit="1" customWidth="1"/>
    <col min="40" max="40" width="14.5703125" bestFit="1" customWidth="1"/>
    <col min="45" max="45" width="20.140625" bestFit="1" customWidth="1"/>
    <col min="53" max="53" width="6.85546875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J1" s="1" t="s">
        <v>11</v>
      </c>
      <c r="K1" s="1"/>
      <c r="L1" s="1"/>
      <c r="M1" s="1"/>
      <c r="N1" s="1"/>
      <c r="O1" s="1" t="s">
        <v>1</v>
      </c>
      <c r="P1" s="1"/>
      <c r="Q1" s="1"/>
      <c r="R1" s="1"/>
      <c r="S1" s="1"/>
      <c r="T1" s="1" t="s">
        <v>0</v>
      </c>
      <c r="U1" s="1"/>
      <c r="V1" s="1"/>
      <c r="W1" s="1"/>
      <c r="X1" s="1"/>
      <c r="Y1" s="1" t="s">
        <v>2</v>
      </c>
      <c r="Z1" s="1"/>
      <c r="AA1" s="1"/>
      <c r="AB1" s="1"/>
      <c r="AC1" s="1"/>
      <c r="AD1" s="1" t="s">
        <v>13</v>
      </c>
      <c r="AE1" s="1"/>
      <c r="AF1" s="1"/>
      <c r="AG1" s="1"/>
      <c r="AH1" s="1"/>
      <c r="AI1" s="1" t="s">
        <v>14</v>
      </c>
      <c r="AJ1" s="1"/>
      <c r="AK1" s="1"/>
      <c r="AL1" s="1"/>
      <c r="AM1" s="1"/>
      <c r="AN1" s="1" t="s">
        <v>16</v>
      </c>
      <c r="AO1" s="1"/>
      <c r="AP1" s="1"/>
      <c r="AQ1" s="1"/>
      <c r="AR1" s="1"/>
      <c r="AS1" s="1" t="s">
        <v>15</v>
      </c>
      <c r="AT1" s="1"/>
      <c r="AU1" s="1"/>
      <c r="AV1" s="1"/>
      <c r="AW1" s="1"/>
      <c r="AX1" s="1" t="s">
        <v>12</v>
      </c>
      <c r="AY1" s="1"/>
      <c r="AZ1" s="1"/>
      <c r="BA1" s="1"/>
    </row>
    <row r="2" spans="1:53" x14ac:dyDescent="0.25">
      <c r="A2" t="s">
        <v>4</v>
      </c>
      <c r="B2" t="s">
        <v>5</v>
      </c>
      <c r="C2" t="s">
        <v>6</v>
      </c>
      <c r="D2">
        <v>2.7E-2</v>
      </c>
      <c r="E2">
        <v>4.0000000000000001E-3</v>
      </c>
      <c r="F2">
        <v>6.0000000000000001E-3</v>
      </c>
      <c r="G2">
        <v>0.153</v>
      </c>
      <c r="J2">
        <f>AVERAGE($D$2:$G$13)</f>
        <v>0.11877083333333338</v>
      </c>
      <c r="K2">
        <f t="shared" ref="K2:M13" si="0">AVERAGE($D$2:$G$13)</f>
        <v>0.11877083333333338</v>
      </c>
      <c r="L2">
        <f t="shared" si="0"/>
        <v>0.11877083333333338</v>
      </c>
      <c r="M2">
        <f t="shared" si="0"/>
        <v>0.11877083333333338</v>
      </c>
      <c r="O2">
        <f>AVERAGE($D$2:$G$7)</f>
        <v>0.155</v>
      </c>
      <c r="P2">
        <f t="shared" ref="P2:R2" si="1">AVERAGE($D$2:$G$7)</f>
        <v>0.155</v>
      </c>
      <c r="Q2">
        <f t="shared" si="1"/>
        <v>0.155</v>
      </c>
      <c r="R2">
        <f t="shared" si="1"/>
        <v>0.155</v>
      </c>
      <c r="T2">
        <f>AVERAGE($D$2:$G$3,$D$8:$G$9)</f>
        <v>6.5250000000000002E-2</v>
      </c>
      <c r="U2">
        <f t="shared" ref="U2:W3" si="2">AVERAGE($D$2:$G$3,$D$8:$G$9)</f>
        <v>6.5250000000000002E-2</v>
      </c>
      <c r="V2">
        <f t="shared" si="2"/>
        <v>6.5250000000000002E-2</v>
      </c>
      <c r="W2">
        <f t="shared" si="2"/>
        <v>6.5250000000000002E-2</v>
      </c>
      <c r="Y2" s="2">
        <f>AVERAGE($D$2:$G$2,$D$4:$G$4,$D$6:$G$6,$D$8:$G$8,$D$10:$G$10,$D$12:$G$12)</f>
        <v>0.11258333333333333</v>
      </c>
      <c r="Z2" s="2">
        <f t="shared" ref="Z2:AB2" si="3">AVERAGE($D$2:$G$2,$D$4:$G$4,$D$6:$G$6,$D$8:$G$8,$D$10:$G$10,$D$12:$G$12)</f>
        <v>0.11258333333333333</v>
      </c>
      <c r="AA2" s="2">
        <f t="shared" si="3"/>
        <v>0.11258333333333333</v>
      </c>
      <c r="AB2" s="2">
        <f t="shared" si="3"/>
        <v>0.11258333333333333</v>
      </c>
      <c r="AD2" s="2">
        <f>AVERAGE($D$2:$G$3)</f>
        <v>5.6874999999999995E-2</v>
      </c>
      <c r="AE2" s="2">
        <f t="shared" ref="AE2:AG3" si="4">AVERAGE($D$2:$G$3)</f>
        <v>5.6874999999999995E-2</v>
      </c>
      <c r="AF2" s="2">
        <f t="shared" si="4"/>
        <v>5.6874999999999995E-2</v>
      </c>
      <c r="AG2" s="2">
        <f t="shared" si="4"/>
        <v>5.6874999999999995E-2</v>
      </c>
      <c r="AI2" s="2">
        <f>AVERAGE($D$2:$G$2,$D$4:$G$4,$D$6:$G$6)</f>
        <v>0.16058333333333333</v>
      </c>
      <c r="AJ2" s="2">
        <f t="shared" ref="AJ2:AL2" si="5">AVERAGE($D$2:$G$2,$D$4:$G$4,$D$6:$G$6)</f>
        <v>0.16058333333333333</v>
      </c>
      <c r="AK2" s="2">
        <f t="shared" si="5"/>
        <v>0.16058333333333333</v>
      </c>
      <c r="AL2" s="2">
        <f t="shared" si="5"/>
        <v>0.16058333333333333</v>
      </c>
      <c r="AN2" s="2">
        <f>AVERAGE($D$2:$G$2,$D$8:$G$8)</f>
        <v>4.8250000000000001E-2</v>
      </c>
      <c r="AO2" s="2">
        <f t="shared" ref="AO2:AQ2" si="6">AVERAGE($D$2:$G$2,$D$8:$G$8)</f>
        <v>4.8250000000000001E-2</v>
      </c>
      <c r="AP2" s="2">
        <f t="shared" si="6"/>
        <v>4.8250000000000001E-2</v>
      </c>
      <c r="AQ2" s="2">
        <f t="shared" si="6"/>
        <v>4.8250000000000001E-2</v>
      </c>
      <c r="AS2" s="2">
        <f>AVERAGE($D2:$G2)</f>
        <v>4.7500000000000001E-2</v>
      </c>
      <c r="AT2" s="2">
        <f t="shared" ref="AT2:AV2" si="7">AVERAGE($D2:$G2)</f>
        <v>4.7500000000000001E-2</v>
      </c>
      <c r="AU2" s="2">
        <f t="shared" si="7"/>
        <v>4.7500000000000001E-2</v>
      </c>
      <c r="AV2" s="2">
        <f t="shared" si="7"/>
        <v>4.7500000000000001E-2</v>
      </c>
    </row>
    <row r="3" spans="1:53" x14ac:dyDescent="0.25">
      <c r="A3" t="s">
        <v>4</v>
      </c>
      <c r="B3" t="s">
        <v>5</v>
      </c>
      <c r="C3" t="s">
        <v>7</v>
      </c>
      <c r="D3">
        <v>2E-3</v>
      </c>
      <c r="E3">
        <v>0.155</v>
      </c>
      <c r="F3">
        <v>1.7000000000000001E-2</v>
      </c>
      <c r="G3">
        <v>9.0999999999999998E-2</v>
      </c>
      <c r="J3">
        <f t="shared" ref="J3:J13" si="8">AVERAGE($D$2:$G$13)</f>
        <v>0.11877083333333338</v>
      </c>
      <c r="K3">
        <f t="shared" si="0"/>
        <v>0.11877083333333338</v>
      </c>
      <c r="L3">
        <f t="shared" si="0"/>
        <v>0.11877083333333338</v>
      </c>
      <c r="M3">
        <f t="shared" si="0"/>
        <v>0.11877083333333338</v>
      </c>
      <c r="O3">
        <f t="shared" ref="O3:R7" si="9">AVERAGE($D$2:$G$7)</f>
        <v>0.155</v>
      </c>
      <c r="P3">
        <f t="shared" si="9"/>
        <v>0.155</v>
      </c>
      <c r="Q3">
        <f t="shared" si="9"/>
        <v>0.155</v>
      </c>
      <c r="R3">
        <f t="shared" si="9"/>
        <v>0.155</v>
      </c>
      <c r="T3">
        <f>AVERAGE($D$2:$G$3,$D$8:$G$9)</f>
        <v>6.5250000000000002E-2</v>
      </c>
      <c r="U3">
        <f t="shared" si="2"/>
        <v>6.5250000000000002E-2</v>
      </c>
      <c r="V3">
        <f t="shared" si="2"/>
        <v>6.5250000000000002E-2</v>
      </c>
      <c r="W3">
        <f t="shared" si="2"/>
        <v>6.5250000000000002E-2</v>
      </c>
      <c r="Y3" s="2">
        <f>AVERAGE($D$3:$G$3,$D$5:$G$5,$D$7:$G$7,$D$9:$G$9,$D$11:$G$11,$D$13:$G$13)</f>
        <v>0.12495833333333332</v>
      </c>
      <c r="Z3" s="2">
        <f t="shared" ref="Z3:AB3" si="10">AVERAGE($D$3:$G$3,$D$5:$G$5,$D$7:$G$7,$D$9:$G$9,$D$11:$G$11,$D$13:$G$13)</f>
        <v>0.12495833333333332</v>
      </c>
      <c r="AA3" s="2">
        <f t="shared" si="10"/>
        <v>0.12495833333333332</v>
      </c>
      <c r="AB3" s="2">
        <f t="shared" si="10"/>
        <v>0.12495833333333332</v>
      </c>
      <c r="AD3" s="2">
        <f>AVERAGE($D$2:$G$3)</f>
        <v>5.6874999999999995E-2</v>
      </c>
      <c r="AE3" s="2">
        <f t="shared" si="4"/>
        <v>5.6874999999999995E-2</v>
      </c>
      <c r="AF3" s="2">
        <f t="shared" si="4"/>
        <v>5.6874999999999995E-2</v>
      </c>
      <c r="AG3" s="2">
        <f t="shared" si="4"/>
        <v>5.6874999999999995E-2</v>
      </c>
      <c r="AI3" s="2">
        <f>AVERAGE($D$3:$G$3,$D$5:$G$5,$D$7:$G$7)</f>
        <v>0.14941666666666667</v>
      </c>
      <c r="AJ3" s="2">
        <f t="shared" ref="AJ3:AL3" si="11">AVERAGE($D$3:$G$3,$D$5:$G$5,$D$7:$G$7)</f>
        <v>0.14941666666666667</v>
      </c>
      <c r="AK3" s="2">
        <f t="shared" si="11"/>
        <v>0.14941666666666667</v>
      </c>
      <c r="AL3" s="2">
        <f t="shared" si="11"/>
        <v>0.14941666666666667</v>
      </c>
      <c r="AN3" s="2">
        <f>AVERAGE($D$3:$G$3,$D$9:$G$9)</f>
        <v>8.2250000000000004E-2</v>
      </c>
      <c r="AO3" s="2">
        <f t="shared" ref="AO3:AQ3" si="12">AVERAGE($D$3:$G$3,$D$9:$G$9)</f>
        <v>8.2250000000000004E-2</v>
      </c>
      <c r="AP3" s="2">
        <f t="shared" si="12"/>
        <v>8.2250000000000004E-2</v>
      </c>
      <c r="AQ3" s="2">
        <f t="shared" si="12"/>
        <v>8.2250000000000004E-2</v>
      </c>
      <c r="AS3" s="2">
        <f t="shared" ref="AS3:AV13" si="13">AVERAGE($D3:$G3)</f>
        <v>6.6250000000000003E-2</v>
      </c>
      <c r="AT3" s="2">
        <f t="shared" si="13"/>
        <v>6.6250000000000003E-2</v>
      </c>
      <c r="AU3" s="2">
        <f t="shared" si="13"/>
        <v>6.6250000000000003E-2</v>
      </c>
      <c r="AV3" s="2">
        <f t="shared" si="13"/>
        <v>6.6250000000000003E-2</v>
      </c>
    </row>
    <row r="4" spans="1:53" x14ac:dyDescent="0.25">
      <c r="A4" t="s">
        <v>8</v>
      </c>
      <c r="B4" t="s">
        <v>5</v>
      </c>
      <c r="C4" t="s">
        <v>6</v>
      </c>
      <c r="D4">
        <v>0.216</v>
      </c>
      <c r="E4">
        <v>0.13100000000000001</v>
      </c>
      <c r="F4">
        <v>0.105</v>
      </c>
      <c r="G4">
        <v>8.0000000000000002E-3</v>
      </c>
      <c r="J4">
        <f t="shared" si="8"/>
        <v>0.11877083333333338</v>
      </c>
      <c r="K4">
        <f t="shared" si="0"/>
        <v>0.11877083333333338</v>
      </c>
      <c r="L4">
        <f t="shared" si="0"/>
        <v>0.11877083333333338</v>
      </c>
      <c r="M4">
        <f t="shared" si="0"/>
        <v>0.11877083333333338</v>
      </c>
      <c r="O4">
        <f t="shared" si="9"/>
        <v>0.155</v>
      </c>
      <c r="P4">
        <f t="shared" si="9"/>
        <v>0.155</v>
      </c>
      <c r="Q4">
        <f t="shared" si="9"/>
        <v>0.155</v>
      </c>
      <c r="R4">
        <f t="shared" si="9"/>
        <v>0.155</v>
      </c>
      <c r="T4">
        <f>AVERAGE($D$4:$G$5,$D$10:$G$11)</f>
        <v>9.8062499999999997E-2</v>
      </c>
      <c r="U4">
        <f t="shared" ref="U4:W5" si="14">AVERAGE($D$4:$G$5,$D$10:$G$11)</f>
        <v>9.8062499999999997E-2</v>
      </c>
      <c r="V4">
        <f t="shared" si="14"/>
        <v>9.8062499999999997E-2</v>
      </c>
      <c r="W4">
        <f t="shared" si="14"/>
        <v>9.8062499999999997E-2</v>
      </c>
      <c r="Y4" s="2">
        <f>AVERAGE($D$2:$G$2,$D$4:$G$4,$D$6:$G$6,$D$8:$G$8,$D$10:$G$10,$D$12:$G$12)</f>
        <v>0.11258333333333333</v>
      </c>
      <c r="Z4" s="2">
        <f t="shared" ref="Z4:AB4" si="15">AVERAGE($D$2:$G$2,$D$4:$G$4,$D$6:$G$6,$D$8:$G$8,$D$10:$G$10,$D$12:$G$12)</f>
        <v>0.11258333333333333</v>
      </c>
      <c r="AA4" s="2">
        <f t="shared" si="15"/>
        <v>0.11258333333333333</v>
      </c>
      <c r="AB4" s="2">
        <f t="shared" si="15"/>
        <v>0.11258333333333333</v>
      </c>
      <c r="AD4" s="2">
        <f>AVERAGE($D$4:$G$5)</f>
        <v>0.12487499999999999</v>
      </c>
      <c r="AE4" s="2">
        <f t="shared" ref="AE4:AG5" si="16">AVERAGE($D$4:$G$5)</f>
        <v>0.12487499999999999</v>
      </c>
      <c r="AF4" s="2">
        <f t="shared" si="16"/>
        <v>0.12487499999999999</v>
      </c>
      <c r="AG4" s="2">
        <f t="shared" si="16"/>
        <v>0.12487499999999999</v>
      </c>
      <c r="AI4" s="2">
        <f>AVERAGE($D$2:$G$2,$D$4:$G$4,$D$6:$G$6)</f>
        <v>0.16058333333333333</v>
      </c>
      <c r="AJ4" s="2">
        <f t="shared" ref="AJ4:AL4" si="17">AVERAGE($D$2:$G$2,$D$4:$G$4,$D$6:$G$6)</f>
        <v>0.16058333333333333</v>
      </c>
      <c r="AK4" s="2">
        <f t="shared" si="17"/>
        <v>0.16058333333333333</v>
      </c>
      <c r="AL4" s="2">
        <f t="shared" si="17"/>
        <v>0.16058333333333333</v>
      </c>
      <c r="AN4" s="2">
        <f>AVERAGE($D$4:$G$4,$D$10:$G$10)</f>
        <v>8.3624999999999991E-2</v>
      </c>
      <c r="AO4" s="2">
        <f t="shared" ref="AO4:AQ4" si="18">AVERAGE($D$4:$G$4,$D$10:$G$10)</f>
        <v>8.3624999999999991E-2</v>
      </c>
      <c r="AP4" s="2">
        <f t="shared" si="18"/>
        <v>8.3624999999999991E-2</v>
      </c>
      <c r="AQ4" s="2">
        <f t="shared" si="18"/>
        <v>8.3624999999999991E-2</v>
      </c>
      <c r="AS4" s="2">
        <f t="shared" si="13"/>
        <v>0.11499999999999999</v>
      </c>
      <c r="AT4" s="2">
        <f t="shared" si="13"/>
        <v>0.11499999999999999</v>
      </c>
      <c r="AU4" s="2">
        <f t="shared" si="13"/>
        <v>0.11499999999999999</v>
      </c>
      <c r="AV4" s="2">
        <f t="shared" si="13"/>
        <v>0.11499999999999999</v>
      </c>
    </row>
    <row r="5" spans="1:53" x14ac:dyDescent="0.25">
      <c r="A5" t="s">
        <v>8</v>
      </c>
      <c r="B5" t="s">
        <v>5</v>
      </c>
      <c r="C5" t="s">
        <v>7</v>
      </c>
      <c r="D5">
        <v>9.4E-2</v>
      </c>
      <c r="E5">
        <v>0.20699999999999999</v>
      </c>
      <c r="F5">
        <v>3.4000000000000002E-2</v>
      </c>
      <c r="G5">
        <v>0.20399999999999999</v>
      </c>
      <c r="J5">
        <f t="shared" si="8"/>
        <v>0.11877083333333338</v>
      </c>
      <c r="K5">
        <f t="shared" si="0"/>
        <v>0.11877083333333338</v>
      </c>
      <c r="L5">
        <f t="shared" si="0"/>
        <v>0.11877083333333338</v>
      </c>
      <c r="M5">
        <f t="shared" si="0"/>
        <v>0.11877083333333338</v>
      </c>
      <c r="O5">
        <f t="shared" si="9"/>
        <v>0.155</v>
      </c>
      <c r="P5">
        <f t="shared" si="9"/>
        <v>0.155</v>
      </c>
      <c r="Q5">
        <f t="shared" si="9"/>
        <v>0.155</v>
      </c>
      <c r="R5">
        <f t="shared" si="9"/>
        <v>0.155</v>
      </c>
      <c r="T5">
        <f>AVERAGE($D$4:$G$5,$D$10:$G$11)</f>
        <v>9.8062499999999997E-2</v>
      </c>
      <c r="U5">
        <f t="shared" si="14"/>
        <v>9.8062499999999997E-2</v>
      </c>
      <c r="V5">
        <f t="shared" si="14"/>
        <v>9.8062499999999997E-2</v>
      </c>
      <c r="W5">
        <f t="shared" si="14"/>
        <v>9.8062499999999997E-2</v>
      </c>
      <c r="Y5" s="2">
        <f>AVERAGE($D$3:$G$3,$D$5:$G$5,$D$7:$G$7,$D$9:$G$9,$D$11:$G$11,$D$13:$G$13)</f>
        <v>0.12495833333333332</v>
      </c>
      <c r="Z5" s="2">
        <f t="shared" ref="Z5:AB5" si="19">AVERAGE($D$3:$G$3,$D$5:$G$5,$D$7:$G$7,$D$9:$G$9,$D$11:$G$11,$D$13:$G$13)</f>
        <v>0.12495833333333332</v>
      </c>
      <c r="AA5" s="2">
        <f t="shared" si="19"/>
        <v>0.12495833333333332</v>
      </c>
      <c r="AB5" s="2">
        <f t="shared" si="19"/>
        <v>0.12495833333333332</v>
      </c>
      <c r="AD5" s="2">
        <f>AVERAGE($D$4:$G$5)</f>
        <v>0.12487499999999999</v>
      </c>
      <c r="AE5" s="2">
        <f t="shared" si="16"/>
        <v>0.12487499999999999</v>
      </c>
      <c r="AF5" s="2">
        <f t="shared" si="16"/>
        <v>0.12487499999999999</v>
      </c>
      <c r="AG5" s="2">
        <f t="shared" si="16"/>
        <v>0.12487499999999999</v>
      </c>
      <c r="AI5" s="2">
        <f>AVERAGE($D$3:$G$3,$D$5:$G$5,$D$7:$G$7)</f>
        <v>0.14941666666666667</v>
      </c>
      <c r="AJ5" s="2">
        <f t="shared" ref="AJ5:AL5" si="20">AVERAGE($D$3:$G$3,$D$5:$G$5,$D$7:$G$7)</f>
        <v>0.14941666666666667</v>
      </c>
      <c r="AK5" s="2">
        <f t="shared" si="20"/>
        <v>0.14941666666666667</v>
      </c>
      <c r="AL5" s="2">
        <f t="shared" si="20"/>
        <v>0.14941666666666667</v>
      </c>
      <c r="AN5" s="2">
        <f>AVERAGE(D$5:G$5,D$11:G$11)</f>
        <v>0.11249999999999999</v>
      </c>
      <c r="AO5" s="2">
        <f t="shared" ref="AO5:AQ5" si="21">AVERAGE(E$5:H$5,E$11:H$11)</f>
        <v>0.13283333333333333</v>
      </c>
      <c r="AP5" s="2">
        <f t="shared" si="21"/>
        <v>0.11424999999999999</v>
      </c>
      <c r="AQ5" s="2">
        <f t="shared" si="21"/>
        <v>0.11788541666666669</v>
      </c>
      <c r="AS5" s="2">
        <f t="shared" si="13"/>
        <v>0.13474999999999998</v>
      </c>
      <c r="AT5" s="2">
        <f t="shared" si="13"/>
        <v>0.13474999999999998</v>
      </c>
      <c r="AU5" s="2">
        <f t="shared" si="13"/>
        <v>0.13474999999999998</v>
      </c>
      <c r="AV5" s="2">
        <f t="shared" si="13"/>
        <v>0.13474999999999998</v>
      </c>
    </row>
    <row r="6" spans="1:53" x14ac:dyDescent="0.25">
      <c r="A6" t="s">
        <v>9</v>
      </c>
      <c r="B6" t="s">
        <v>5</v>
      </c>
      <c r="C6" t="s">
        <v>6</v>
      </c>
      <c r="D6">
        <v>0.27800000000000002</v>
      </c>
      <c r="E6">
        <v>0.33200000000000002</v>
      </c>
      <c r="F6">
        <v>0.34300000000000003</v>
      </c>
      <c r="G6">
        <v>0.32400000000000001</v>
      </c>
      <c r="J6">
        <f t="shared" si="8"/>
        <v>0.11877083333333338</v>
      </c>
      <c r="K6">
        <f t="shared" si="0"/>
        <v>0.11877083333333338</v>
      </c>
      <c r="L6">
        <f t="shared" si="0"/>
        <v>0.11877083333333338</v>
      </c>
      <c r="M6">
        <f t="shared" si="0"/>
        <v>0.11877083333333338</v>
      </c>
      <c r="O6">
        <f t="shared" si="9"/>
        <v>0.155</v>
      </c>
      <c r="P6">
        <f t="shared" si="9"/>
        <v>0.155</v>
      </c>
      <c r="Q6">
        <f t="shared" si="9"/>
        <v>0.155</v>
      </c>
      <c r="R6">
        <f t="shared" si="9"/>
        <v>0.155</v>
      </c>
      <c r="T6">
        <f>AVERAGE($D$6:$G$7,$D$12:$G$13)</f>
        <v>0.193</v>
      </c>
      <c r="U6">
        <f t="shared" ref="U6:W7" si="22">AVERAGE($D$6:$G$7,$D$12:$G$13)</f>
        <v>0.193</v>
      </c>
      <c r="V6">
        <f t="shared" si="22"/>
        <v>0.193</v>
      </c>
      <c r="W6">
        <f t="shared" si="22"/>
        <v>0.193</v>
      </c>
      <c r="Y6" s="2">
        <f>AVERAGE($D$2:$G$2,$D$4:$G$4,$D$6:$G$6,$D$8:$G$8,$D$10:$G$10,$D$12:$G$12)</f>
        <v>0.11258333333333333</v>
      </c>
      <c r="Z6" s="2">
        <f t="shared" ref="Z6:AB6" si="23">AVERAGE($D$2:$G$2,$D$4:$G$4,$D$6:$G$6,$D$8:$G$8,$D$10:$G$10,$D$12:$G$12)</f>
        <v>0.11258333333333333</v>
      </c>
      <c r="AA6" s="2">
        <f t="shared" si="23"/>
        <v>0.11258333333333333</v>
      </c>
      <c r="AB6" s="2">
        <f t="shared" si="23"/>
        <v>0.11258333333333333</v>
      </c>
      <c r="AD6" s="2">
        <f>AVERAGE($D$6:$G$7)</f>
        <v>0.28325</v>
      </c>
      <c r="AE6" s="2">
        <f t="shared" ref="AE6:AG7" si="24">AVERAGE($D$6:$G$7)</f>
        <v>0.28325</v>
      </c>
      <c r="AF6" s="2">
        <f t="shared" si="24"/>
        <v>0.28325</v>
      </c>
      <c r="AG6" s="2">
        <f t="shared" si="24"/>
        <v>0.28325</v>
      </c>
      <c r="AI6" s="2">
        <f>AVERAGE($D$2:$G$2,$D$4:$G$4,$D$6:$G$6)</f>
        <v>0.16058333333333333</v>
      </c>
      <c r="AJ6" s="2">
        <f t="shared" ref="AJ6:AL6" si="25">AVERAGE($D$2:$G$2,$D$4:$G$4,$D$6:$G$6)</f>
        <v>0.16058333333333333</v>
      </c>
      <c r="AK6" s="2">
        <f t="shared" si="25"/>
        <v>0.16058333333333333</v>
      </c>
      <c r="AL6" s="2">
        <f t="shared" si="25"/>
        <v>0.16058333333333333</v>
      </c>
      <c r="AN6" s="2">
        <f>AVERAGE($D$6:$G$6,$D$12:$G$12)</f>
        <v>0.205875</v>
      </c>
      <c r="AO6" s="2">
        <f t="shared" ref="AO6:AQ6" si="26">AVERAGE($D$6:$G$6,$D$12:$G$12)</f>
        <v>0.205875</v>
      </c>
      <c r="AP6" s="2">
        <f t="shared" si="26"/>
        <v>0.205875</v>
      </c>
      <c r="AQ6" s="2">
        <f t="shared" si="26"/>
        <v>0.205875</v>
      </c>
      <c r="AS6" s="2">
        <f t="shared" si="13"/>
        <v>0.31925000000000003</v>
      </c>
      <c r="AT6" s="2">
        <f t="shared" si="13"/>
        <v>0.31925000000000003</v>
      </c>
      <c r="AU6" s="2">
        <f t="shared" si="13"/>
        <v>0.31925000000000003</v>
      </c>
      <c r="AV6" s="2">
        <f t="shared" si="13"/>
        <v>0.31925000000000003</v>
      </c>
    </row>
    <row r="7" spans="1:53" x14ac:dyDescent="0.25">
      <c r="A7" t="s">
        <v>9</v>
      </c>
      <c r="B7" t="s">
        <v>5</v>
      </c>
      <c r="C7" t="s">
        <v>7</v>
      </c>
      <c r="D7">
        <v>0.27400000000000002</v>
      </c>
      <c r="E7">
        <v>0.192</v>
      </c>
      <c r="F7">
        <v>0.33800000000000002</v>
      </c>
      <c r="G7">
        <v>0.185</v>
      </c>
      <c r="J7">
        <f t="shared" si="8"/>
        <v>0.11877083333333338</v>
      </c>
      <c r="K7">
        <f t="shared" si="0"/>
        <v>0.11877083333333338</v>
      </c>
      <c r="L7">
        <f t="shared" si="0"/>
        <v>0.11877083333333338</v>
      </c>
      <c r="M7">
        <f t="shared" si="0"/>
        <v>0.11877083333333338</v>
      </c>
      <c r="O7">
        <f t="shared" si="9"/>
        <v>0.155</v>
      </c>
      <c r="P7">
        <f t="shared" si="9"/>
        <v>0.155</v>
      </c>
      <c r="Q7">
        <f t="shared" si="9"/>
        <v>0.155</v>
      </c>
      <c r="R7">
        <f t="shared" si="9"/>
        <v>0.155</v>
      </c>
      <c r="T7">
        <f>AVERAGE($D$6:$G$7,$D$12:$G$13)</f>
        <v>0.193</v>
      </c>
      <c r="U7">
        <f t="shared" si="22"/>
        <v>0.193</v>
      </c>
      <c r="V7">
        <f t="shared" si="22"/>
        <v>0.193</v>
      </c>
      <c r="W7">
        <f t="shared" si="22"/>
        <v>0.193</v>
      </c>
      <c r="Y7" s="2">
        <f>AVERAGE($D$3:$G$3,$D$5:$G$5,$D$7:$G$7,$D$9:$G$9,$D$11:$G$11,$D$13:$G$13)</f>
        <v>0.12495833333333332</v>
      </c>
      <c r="Z7" s="2">
        <f t="shared" ref="Z7:AB7" si="27">AVERAGE($D$3:$G$3,$D$5:$G$5,$D$7:$G$7,$D$9:$G$9,$D$11:$G$11,$D$13:$G$13)</f>
        <v>0.12495833333333332</v>
      </c>
      <c r="AA7" s="2">
        <f t="shared" si="27"/>
        <v>0.12495833333333332</v>
      </c>
      <c r="AB7" s="2">
        <f t="shared" si="27"/>
        <v>0.12495833333333332</v>
      </c>
      <c r="AD7" s="2">
        <f>AVERAGE($D$6:$G$7)</f>
        <v>0.28325</v>
      </c>
      <c r="AE7" s="2">
        <f t="shared" si="24"/>
        <v>0.28325</v>
      </c>
      <c r="AF7" s="2">
        <f t="shared" si="24"/>
        <v>0.28325</v>
      </c>
      <c r="AG7" s="2">
        <f t="shared" si="24"/>
        <v>0.28325</v>
      </c>
      <c r="AI7" s="2">
        <f>AVERAGE($D$3:$G$3,$D$5:$G$5,$D$7:$G$7)</f>
        <v>0.14941666666666667</v>
      </c>
      <c r="AJ7" s="2">
        <f t="shared" ref="AJ7:AL7" si="28">AVERAGE($D$3:$G$3,$D$5:$G$5,$D$7:$G$7)</f>
        <v>0.14941666666666667</v>
      </c>
      <c r="AK7" s="2">
        <f t="shared" si="28"/>
        <v>0.14941666666666667</v>
      </c>
      <c r="AL7" s="2">
        <f t="shared" si="28"/>
        <v>0.14941666666666667</v>
      </c>
      <c r="AN7" s="2">
        <f>AVERAGE($D$7:$G$7,$D$13:$G$13)</f>
        <v>0.18012500000000001</v>
      </c>
      <c r="AO7" s="2">
        <f t="shared" ref="AO7:AQ7" si="29">AVERAGE($D$7:$G$7,$D$13:$G$13)</f>
        <v>0.18012500000000001</v>
      </c>
      <c r="AP7" s="2">
        <f t="shared" si="29"/>
        <v>0.18012500000000001</v>
      </c>
      <c r="AQ7" s="2">
        <f t="shared" si="29"/>
        <v>0.18012500000000001</v>
      </c>
      <c r="AS7" s="2">
        <f t="shared" si="13"/>
        <v>0.24725000000000003</v>
      </c>
      <c r="AT7" s="2">
        <f t="shared" si="13"/>
        <v>0.24725000000000003</v>
      </c>
      <c r="AU7" s="2">
        <f t="shared" si="13"/>
        <v>0.24725000000000003</v>
      </c>
      <c r="AV7" s="2">
        <f t="shared" si="13"/>
        <v>0.24725000000000003</v>
      </c>
    </row>
    <row r="8" spans="1:53" x14ac:dyDescent="0.25">
      <c r="A8" t="s">
        <v>4</v>
      </c>
      <c r="B8" t="s">
        <v>10</v>
      </c>
      <c r="C8" t="s">
        <v>6</v>
      </c>
      <c r="D8">
        <v>0.16700000000000001</v>
      </c>
      <c r="E8">
        <v>1.7999999999999999E-2</v>
      </c>
      <c r="F8">
        <v>3.0000000000000001E-3</v>
      </c>
      <c r="G8">
        <v>8.0000000000000002E-3</v>
      </c>
      <c r="J8">
        <f t="shared" si="8"/>
        <v>0.11877083333333338</v>
      </c>
      <c r="K8">
        <f t="shared" si="0"/>
        <v>0.11877083333333338</v>
      </c>
      <c r="L8">
        <f t="shared" si="0"/>
        <v>0.11877083333333338</v>
      </c>
      <c r="M8">
        <f t="shared" si="0"/>
        <v>0.11877083333333338</v>
      </c>
      <c r="O8">
        <f>AVERAGE($D$8:$G$13)</f>
        <v>8.2541666666666666E-2</v>
      </c>
      <c r="P8">
        <f t="shared" ref="P8:R13" si="30">AVERAGE($D$8:$G$13)</f>
        <v>8.2541666666666666E-2</v>
      </c>
      <c r="Q8">
        <f t="shared" si="30"/>
        <v>8.2541666666666666E-2</v>
      </c>
      <c r="R8">
        <f t="shared" si="30"/>
        <v>8.2541666666666666E-2</v>
      </c>
      <c r="T8">
        <f>AVERAGE($D$2:$G$3,$D$8:$G$9)</f>
        <v>6.5250000000000002E-2</v>
      </c>
      <c r="U8">
        <f t="shared" ref="U8:W9" si="31">AVERAGE($D$2:$G$3,$D$8:$G$9)</f>
        <v>6.5250000000000002E-2</v>
      </c>
      <c r="V8">
        <f t="shared" si="31"/>
        <v>6.5250000000000002E-2</v>
      </c>
      <c r="W8">
        <f t="shared" si="31"/>
        <v>6.5250000000000002E-2</v>
      </c>
      <c r="Y8" s="2">
        <f>AVERAGE($D$2:$G$2,$D$4:$G$4,$D$6:$G$6,$D$8:$G$8,$D$10:$G$10,$D$12:$G$12)</f>
        <v>0.11258333333333333</v>
      </c>
      <c r="Z8" s="2">
        <f t="shared" ref="Z8:AB8" si="32">AVERAGE($D$2:$G$2,$D$4:$G$4,$D$6:$G$6,$D$8:$G$8,$D$10:$G$10,$D$12:$G$12)</f>
        <v>0.11258333333333333</v>
      </c>
      <c r="AA8" s="2">
        <f t="shared" si="32"/>
        <v>0.11258333333333333</v>
      </c>
      <c r="AB8" s="2">
        <f t="shared" si="32"/>
        <v>0.11258333333333333</v>
      </c>
      <c r="AD8" s="2">
        <f>AVERAGE($D$8:$G$9)</f>
        <v>7.3624999999999996E-2</v>
      </c>
      <c r="AE8" s="2">
        <f t="shared" ref="AE8:AG9" si="33">AVERAGE($D$8:$G$9)</f>
        <v>7.3624999999999996E-2</v>
      </c>
      <c r="AF8" s="2">
        <f t="shared" si="33"/>
        <v>7.3624999999999996E-2</v>
      </c>
      <c r="AG8" s="2">
        <f t="shared" si="33"/>
        <v>7.3624999999999996E-2</v>
      </c>
      <c r="AI8" s="2">
        <f>AVERAGE($D$8:$G$8,$D$10:$G$10,$D$12:$G$12)</f>
        <v>6.458333333333334E-2</v>
      </c>
      <c r="AJ8" s="2">
        <f t="shared" ref="AJ8:AL8" si="34">AVERAGE($D$8:$G$8,$D$10:$G$10,$D$12:$G$12)</f>
        <v>6.458333333333334E-2</v>
      </c>
      <c r="AK8" s="2">
        <f t="shared" si="34"/>
        <v>6.458333333333334E-2</v>
      </c>
      <c r="AL8" s="2">
        <f t="shared" si="34"/>
        <v>6.458333333333334E-2</v>
      </c>
      <c r="AN8" s="2">
        <f>AVERAGE($D$2:$G$2,$D$8:$G$8)</f>
        <v>4.8250000000000001E-2</v>
      </c>
      <c r="AO8" s="2">
        <f t="shared" ref="AO8:AQ8" si="35">AVERAGE($D$2:$G$2,$D$8:$G$8)</f>
        <v>4.8250000000000001E-2</v>
      </c>
      <c r="AP8" s="2">
        <f t="shared" si="35"/>
        <v>4.8250000000000001E-2</v>
      </c>
      <c r="AQ8" s="2">
        <f t="shared" si="35"/>
        <v>4.8250000000000001E-2</v>
      </c>
      <c r="AS8" s="2">
        <f t="shared" si="13"/>
        <v>4.9000000000000002E-2</v>
      </c>
      <c r="AT8" s="2">
        <f t="shared" si="13"/>
        <v>4.9000000000000002E-2</v>
      </c>
      <c r="AU8" s="2">
        <f t="shared" si="13"/>
        <v>4.9000000000000002E-2</v>
      </c>
      <c r="AV8" s="2">
        <f t="shared" si="13"/>
        <v>4.9000000000000002E-2</v>
      </c>
    </row>
    <row r="9" spans="1:53" x14ac:dyDescent="0.25">
      <c r="A9" t="s">
        <v>4</v>
      </c>
      <c r="B9" t="s">
        <v>10</v>
      </c>
      <c r="C9" t="s">
        <v>7</v>
      </c>
      <c r="D9">
        <v>0.19600000000000001</v>
      </c>
      <c r="E9">
        <v>8.0000000000000002E-3</v>
      </c>
      <c r="F9">
        <v>1E-3</v>
      </c>
      <c r="G9">
        <v>0.188</v>
      </c>
      <c r="J9">
        <f t="shared" si="8"/>
        <v>0.11877083333333338</v>
      </c>
      <c r="K9">
        <f t="shared" si="0"/>
        <v>0.11877083333333338</v>
      </c>
      <c r="L9">
        <f t="shared" si="0"/>
        <v>0.11877083333333338</v>
      </c>
      <c r="M9">
        <f t="shared" si="0"/>
        <v>0.11877083333333338</v>
      </c>
      <c r="O9">
        <f t="shared" ref="O9:O13" si="36">AVERAGE($D$8:$G$13)</f>
        <v>8.2541666666666666E-2</v>
      </c>
      <c r="P9">
        <f t="shared" si="30"/>
        <v>8.2541666666666666E-2</v>
      </c>
      <c r="Q9">
        <f t="shared" si="30"/>
        <v>8.2541666666666666E-2</v>
      </c>
      <c r="R9">
        <f t="shared" si="30"/>
        <v>8.2541666666666666E-2</v>
      </c>
      <c r="T9">
        <f>AVERAGE($D$2:$G$3,$D$8:$G$9)</f>
        <v>6.5250000000000002E-2</v>
      </c>
      <c r="U9">
        <f t="shared" si="31"/>
        <v>6.5250000000000002E-2</v>
      </c>
      <c r="V9">
        <f t="shared" si="31"/>
        <v>6.5250000000000002E-2</v>
      </c>
      <c r="W9">
        <f t="shared" si="31"/>
        <v>6.5250000000000002E-2</v>
      </c>
      <c r="Y9" s="2">
        <f>AVERAGE($D$3:$G$3,$D$5:$G$5,$D$7:$G$7,$D$9:$G$9,$D$11:$G$11,$D$13:$G$13)</f>
        <v>0.12495833333333332</v>
      </c>
      <c r="Z9" s="2">
        <f t="shared" ref="Z9:AB9" si="37">AVERAGE($D$3:$G$3,$D$5:$G$5,$D$7:$G$7,$D$9:$G$9,$D$11:$G$11,$D$13:$G$13)</f>
        <v>0.12495833333333332</v>
      </c>
      <c r="AA9" s="2">
        <f t="shared" si="37"/>
        <v>0.12495833333333332</v>
      </c>
      <c r="AB9" s="2">
        <f t="shared" si="37"/>
        <v>0.12495833333333332</v>
      </c>
      <c r="AD9" s="2">
        <f>AVERAGE($D$8:$G$9)</f>
        <v>7.3624999999999996E-2</v>
      </c>
      <c r="AE9" s="2">
        <f t="shared" si="33"/>
        <v>7.3624999999999996E-2</v>
      </c>
      <c r="AF9" s="2">
        <f t="shared" si="33"/>
        <v>7.3624999999999996E-2</v>
      </c>
      <c r="AG9" s="2">
        <f t="shared" si="33"/>
        <v>7.3624999999999996E-2</v>
      </c>
      <c r="AI9" s="2">
        <f>AVERAGE($D$9:$G$9,$D$11:$G$11,$D$13:$G$13)</f>
        <v>0.10049999999999999</v>
      </c>
      <c r="AJ9" s="2">
        <f t="shared" ref="AJ9:AL9" si="38">AVERAGE($D$9:$G$9,$D$11:$G$11,$D$13:$G$13)</f>
        <v>0.10049999999999999</v>
      </c>
      <c r="AK9" s="2">
        <f t="shared" si="38"/>
        <v>0.10049999999999999</v>
      </c>
      <c r="AL9" s="2">
        <f t="shared" si="38"/>
        <v>0.10049999999999999</v>
      </c>
      <c r="AN9" s="2">
        <f>AVERAGE($D$3:$G$3,$D$9:$G$9)</f>
        <v>8.2250000000000004E-2</v>
      </c>
      <c r="AO9" s="2">
        <f t="shared" ref="AO9:AQ9" si="39">AVERAGE($D$3:$G$3,$D$9:$G$9)</f>
        <v>8.2250000000000004E-2</v>
      </c>
      <c r="AP9" s="2">
        <f t="shared" si="39"/>
        <v>8.2250000000000004E-2</v>
      </c>
      <c r="AQ9" s="2">
        <f t="shared" si="39"/>
        <v>8.2250000000000004E-2</v>
      </c>
      <c r="AS9" s="2">
        <f t="shared" si="13"/>
        <v>9.8250000000000004E-2</v>
      </c>
      <c r="AT9" s="2">
        <f t="shared" si="13"/>
        <v>9.8250000000000004E-2</v>
      </c>
      <c r="AU9" s="2">
        <f t="shared" si="13"/>
        <v>9.8250000000000004E-2</v>
      </c>
      <c r="AV9" s="2">
        <f t="shared" si="13"/>
        <v>9.8250000000000004E-2</v>
      </c>
    </row>
    <row r="10" spans="1:53" x14ac:dyDescent="0.25">
      <c r="A10" t="s">
        <v>8</v>
      </c>
      <c r="B10" t="s">
        <v>10</v>
      </c>
      <c r="C10" t="s">
        <v>6</v>
      </c>
      <c r="D10">
        <v>1E-3</v>
      </c>
      <c r="E10">
        <v>8.9999999999999993E-3</v>
      </c>
      <c r="F10">
        <v>8.3000000000000004E-2</v>
      </c>
      <c r="G10">
        <v>0.11600000000000001</v>
      </c>
      <c r="J10">
        <f t="shared" si="8"/>
        <v>0.11877083333333338</v>
      </c>
      <c r="K10">
        <f t="shared" si="0"/>
        <v>0.11877083333333338</v>
      </c>
      <c r="L10">
        <f t="shared" si="0"/>
        <v>0.11877083333333338</v>
      </c>
      <c r="M10">
        <f t="shared" si="0"/>
        <v>0.11877083333333338</v>
      </c>
      <c r="O10">
        <f t="shared" si="36"/>
        <v>8.2541666666666666E-2</v>
      </c>
      <c r="P10">
        <f t="shared" si="30"/>
        <v>8.2541666666666666E-2</v>
      </c>
      <c r="Q10">
        <f t="shared" si="30"/>
        <v>8.2541666666666666E-2</v>
      </c>
      <c r="R10">
        <f t="shared" si="30"/>
        <v>8.2541666666666666E-2</v>
      </c>
      <c r="T10">
        <f>AVERAGE($D$4:$G$5,$D$10:$G$11)</f>
        <v>9.8062499999999997E-2</v>
      </c>
      <c r="U10">
        <f t="shared" ref="U10:W11" si="40">AVERAGE($D$4:$G$5,$D$10:$G$11)</f>
        <v>9.8062499999999997E-2</v>
      </c>
      <c r="V10">
        <f t="shared" si="40"/>
        <v>9.8062499999999997E-2</v>
      </c>
      <c r="W10">
        <f t="shared" si="40"/>
        <v>9.8062499999999997E-2</v>
      </c>
      <c r="Y10" s="2">
        <f>AVERAGE($D$2:$G$2,$D$4:$G$4,$D$6:$G$6,$D$8:$G$8,$D$10:$G$10,$D$12:$G$12)</f>
        <v>0.11258333333333333</v>
      </c>
      <c r="Z10" s="2">
        <f t="shared" ref="Z10:AB10" si="41">AVERAGE($D$2:$G$2,$D$4:$G$4,$D$6:$G$6,$D$8:$G$8,$D$10:$G$10,$D$12:$G$12)</f>
        <v>0.11258333333333333</v>
      </c>
      <c r="AA10" s="2">
        <f t="shared" si="41"/>
        <v>0.11258333333333333</v>
      </c>
      <c r="AB10" s="2">
        <f t="shared" si="41"/>
        <v>0.11258333333333333</v>
      </c>
      <c r="AD10" s="2">
        <f>AVERAGE($D$10:$G$11)</f>
        <v>7.1250000000000008E-2</v>
      </c>
      <c r="AE10" s="2">
        <f t="shared" ref="AE10:AG11" si="42">AVERAGE($D$10:$G$11)</f>
        <v>7.1250000000000008E-2</v>
      </c>
      <c r="AF10" s="2">
        <f t="shared" si="42"/>
        <v>7.1250000000000008E-2</v>
      </c>
      <c r="AG10" s="2">
        <f t="shared" si="42"/>
        <v>7.1250000000000008E-2</v>
      </c>
      <c r="AI10" s="2">
        <f>AVERAGE($D$8:$G$8,$D$10:$G$10,$D$12:$G$12)</f>
        <v>6.458333333333334E-2</v>
      </c>
      <c r="AJ10" s="2">
        <f t="shared" ref="AJ10:AL10" si="43">AVERAGE($D$8:$G$8,$D$10:$G$10,$D$12:$G$12)</f>
        <v>6.458333333333334E-2</v>
      </c>
      <c r="AK10" s="2">
        <f t="shared" si="43"/>
        <v>6.458333333333334E-2</v>
      </c>
      <c r="AL10" s="2">
        <f t="shared" si="43"/>
        <v>6.458333333333334E-2</v>
      </c>
      <c r="AN10" s="2">
        <f>AVERAGE($D$4:$G$4,$D$10:$G$10)</f>
        <v>8.3624999999999991E-2</v>
      </c>
      <c r="AO10" s="2">
        <f t="shared" ref="AO10:AQ10" si="44">AVERAGE($D$4:$G$4,$D$10:$G$10)</f>
        <v>8.3624999999999991E-2</v>
      </c>
      <c r="AP10" s="2">
        <f t="shared" si="44"/>
        <v>8.3624999999999991E-2</v>
      </c>
      <c r="AQ10" s="2">
        <f t="shared" si="44"/>
        <v>8.3624999999999991E-2</v>
      </c>
      <c r="AS10" s="2">
        <f t="shared" si="13"/>
        <v>5.2250000000000005E-2</v>
      </c>
      <c r="AT10" s="2">
        <f t="shared" si="13"/>
        <v>5.2250000000000005E-2</v>
      </c>
      <c r="AU10" s="2">
        <f t="shared" si="13"/>
        <v>5.2250000000000005E-2</v>
      </c>
      <c r="AV10" s="2">
        <f t="shared" si="13"/>
        <v>5.2250000000000005E-2</v>
      </c>
    </row>
    <row r="11" spans="1:53" x14ac:dyDescent="0.25">
      <c r="A11" t="s">
        <v>8</v>
      </c>
      <c r="B11" t="s">
        <v>10</v>
      </c>
      <c r="C11" t="s">
        <v>7</v>
      </c>
      <c r="D11">
        <v>8.9999999999999993E-3</v>
      </c>
      <c r="E11">
        <v>0.13300000000000001</v>
      </c>
      <c r="F11">
        <v>0.189</v>
      </c>
      <c r="G11">
        <v>0.03</v>
      </c>
      <c r="J11">
        <f t="shared" si="8"/>
        <v>0.11877083333333338</v>
      </c>
      <c r="K11">
        <f t="shared" si="0"/>
        <v>0.11877083333333338</v>
      </c>
      <c r="L11">
        <f t="shared" si="0"/>
        <v>0.11877083333333338</v>
      </c>
      <c r="M11">
        <f t="shared" si="0"/>
        <v>0.11877083333333338</v>
      </c>
      <c r="O11">
        <f t="shared" si="36"/>
        <v>8.2541666666666666E-2</v>
      </c>
      <c r="P11">
        <f t="shared" si="30"/>
        <v>8.2541666666666666E-2</v>
      </c>
      <c r="Q11">
        <f t="shared" si="30"/>
        <v>8.2541666666666666E-2</v>
      </c>
      <c r="R11">
        <f t="shared" si="30"/>
        <v>8.2541666666666666E-2</v>
      </c>
      <c r="T11">
        <f>AVERAGE($D$4:$G$5,$D$10:$G$11)</f>
        <v>9.8062499999999997E-2</v>
      </c>
      <c r="U11">
        <f t="shared" si="40"/>
        <v>9.8062499999999997E-2</v>
      </c>
      <c r="V11">
        <f t="shared" si="40"/>
        <v>9.8062499999999997E-2</v>
      </c>
      <c r="W11">
        <f t="shared" si="40"/>
        <v>9.8062499999999997E-2</v>
      </c>
      <c r="Y11" s="2">
        <f>AVERAGE($D$3:$G$3,$D$5:$G$5,$D$7:$G$7,$D$9:$G$9,$D$11:$G$11,$D$13:$G$13)</f>
        <v>0.12495833333333332</v>
      </c>
      <c r="Z11" s="2">
        <f t="shared" ref="Z11:AB11" si="45">AVERAGE($D$3:$G$3,$D$5:$G$5,$D$7:$G$7,$D$9:$G$9,$D$11:$G$11,$D$13:$G$13)</f>
        <v>0.12495833333333332</v>
      </c>
      <c r="AA11" s="2">
        <f t="shared" si="45"/>
        <v>0.12495833333333332</v>
      </c>
      <c r="AB11" s="2">
        <f t="shared" si="45"/>
        <v>0.12495833333333332</v>
      </c>
      <c r="AD11" s="2">
        <f>AVERAGE($D$10:$G$11)</f>
        <v>7.1250000000000008E-2</v>
      </c>
      <c r="AE11" s="2">
        <f t="shared" si="42"/>
        <v>7.1250000000000008E-2</v>
      </c>
      <c r="AF11" s="2">
        <f t="shared" si="42"/>
        <v>7.1250000000000008E-2</v>
      </c>
      <c r="AG11" s="2">
        <f t="shared" si="42"/>
        <v>7.1250000000000008E-2</v>
      </c>
      <c r="AI11" s="2">
        <f>AVERAGE($D$9:$G$9,$D$11:$G$11,$D$13:$G$13)</f>
        <v>0.10049999999999999</v>
      </c>
      <c r="AJ11" s="2">
        <f t="shared" ref="AJ11:AL11" si="46">AVERAGE($D$9:$G$9,$D$11:$G$11,$D$13:$G$13)</f>
        <v>0.10049999999999999</v>
      </c>
      <c r="AK11" s="2">
        <f t="shared" si="46"/>
        <v>0.10049999999999999</v>
      </c>
      <c r="AL11" s="2">
        <f t="shared" si="46"/>
        <v>0.10049999999999999</v>
      </c>
      <c r="AN11" s="2">
        <f>AVERAGE(D$5:G$5,D$11:G$11)</f>
        <v>0.11249999999999999</v>
      </c>
      <c r="AO11" s="2">
        <f t="shared" ref="AO11:AQ11" si="47">AVERAGE(E$5:H$5,E$11:H$11)</f>
        <v>0.13283333333333333</v>
      </c>
      <c r="AP11" s="2">
        <f t="shared" si="47"/>
        <v>0.11424999999999999</v>
      </c>
      <c r="AQ11" s="2">
        <f t="shared" si="47"/>
        <v>0.11788541666666669</v>
      </c>
      <c r="AS11" s="2">
        <f t="shared" si="13"/>
        <v>9.0249999999999997E-2</v>
      </c>
      <c r="AT11" s="2">
        <f t="shared" si="13"/>
        <v>9.0249999999999997E-2</v>
      </c>
      <c r="AU11" s="2">
        <f t="shared" si="13"/>
        <v>9.0249999999999997E-2</v>
      </c>
      <c r="AV11" s="2">
        <f t="shared" si="13"/>
        <v>9.0249999999999997E-2</v>
      </c>
    </row>
    <row r="12" spans="1:53" x14ac:dyDescent="0.25">
      <c r="A12" t="s">
        <v>9</v>
      </c>
      <c r="B12" t="s">
        <v>10</v>
      </c>
      <c r="C12" t="s">
        <v>6</v>
      </c>
      <c r="D12">
        <v>0.105</v>
      </c>
      <c r="E12">
        <v>0.17100000000000001</v>
      </c>
      <c r="F12">
        <v>3.1E-2</v>
      </c>
      <c r="G12">
        <v>6.3E-2</v>
      </c>
      <c r="J12">
        <f t="shared" si="8"/>
        <v>0.11877083333333338</v>
      </c>
      <c r="K12">
        <f t="shared" si="0"/>
        <v>0.11877083333333338</v>
      </c>
      <c r="L12">
        <f t="shared" si="0"/>
        <v>0.11877083333333338</v>
      </c>
      <c r="M12">
        <f t="shared" si="0"/>
        <v>0.11877083333333338</v>
      </c>
      <c r="O12">
        <f t="shared" si="36"/>
        <v>8.2541666666666666E-2</v>
      </c>
      <c r="P12">
        <f t="shared" si="30"/>
        <v>8.2541666666666666E-2</v>
      </c>
      <c r="Q12">
        <f t="shared" si="30"/>
        <v>8.2541666666666666E-2</v>
      </c>
      <c r="R12">
        <f t="shared" si="30"/>
        <v>8.2541666666666666E-2</v>
      </c>
      <c r="T12">
        <f>AVERAGE($D$6:$G$7,$D$12:$G$13)</f>
        <v>0.193</v>
      </c>
      <c r="U12">
        <f t="shared" ref="U12:W13" si="48">AVERAGE($D$6:$G$7,$D$12:$G$13)</f>
        <v>0.193</v>
      </c>
      <c r="V12">
        <f t="shared" si="48"/>
        <v>0.193</v>
      </c>
      <c r="W12">
        <f t="shared" si="48"/>
        <v>0.193</v>
      </c>
      <c r="Y12" s="2">
        <f>AVERAGE($D$2:$G$2,$D$4:$G$4,$D$6:$G$6,$D$8:$G$8,$D$10:$G$10,$D$12:$G$12)</f>
        <v>0.11258333333333333</v>
      </c>
      <c r="Z12" s="2">
        <f t="shared" ref="Z12:AB12" si="49">AVERAGE($D$2:$G$2,$D$4:$G$4,$D$6:$G$6,$D$8:$G$8,$D$10:$G$10,$D$12:$G$12)</f>
        <v>0.11258333333333333</v>
      </c>
      <c r="AA12" s="2">
        <f t="shared" si="49"/>
        <v>0.11258333333333333</v>
      </c>
      <c r="AB12" s="2">
        <f t="shared" si="49"/>
        <v>0.11258333333333333</v>
      </c>
      <c r="AD12" s="2">
        <f>AVERAGE($D$12:$G$13)</f>
        <v>0.10275000000000001</v>
      </c>
      <c r="AE12" s="2">
        <f t="shared" ref="AE12:AG13" si="50">AVERAGE($D$12:$G$13)</f>
        <v>0.10275000000000001</v>
      </c>
      <c r="AF12" s="2">
        <f t="shared" si="50"/>
        <v>0.10275000000000001</v>
      </c>
      <c r="AG12" s="2">
        <f t="shared" si="50"/>
        <v>0.10275000000000001</v>
      </c>
      <c r="AI12" s="2">
        <f>AVERAGE($D$8:$G$8,$D$10:$G$10,$D$12:$G$12)</f>
        <v>6.458333333333334E-2</v>
      </c>
      <c r="AJ12" s="2">
        <f t="shared" ref="AJ12:AL12" si="51">AVERAGE($D$8:$G$8,$D$10:$G$10,$D$12:$G$12)</f>
        <v>6.458333333333334E-2</v>
      </c>
      <c r="AK12" s="2">
        <f t="shared" si="51"/>
        <v>6.458333333333334E-2</v>
      </c>
      <c r="AL12" s="2">
        <f t="shared" si="51"/>
        <v>6.458333333333334E-2</v>
      </c>
      <c r="AN12" s="2">
        <f>AVERAGE($D$6:$G$6,$D$12:$G$12)</f>
        <v>0.205875</v>
      </c>
      <c r="AO12" s="2">
        <f t="shared" ref="AO12:AQ12" si="52">AVERAGE($D$6:$G$6,$D$12:$G$12)</f>
        <v>0.205875</v>
      </c>
      <c r="AP12" s="2">
        <f t="shared" si="52"/>
        <v>0.205875</v>
      </c>
      <c r="AQ12" s="2">
        <f t="shared" si="52"/>
        <v>0.205875</v>
      </c>
      <c r="AS12" s="2">
        <f t="shared" si="13"/>
        <v>9.2500000000000013E-2</v>
      </c>
      <c r="AT12" s="2">
        <f t="shared" si="13"/>
        <v>9.2500000000000013E-2</v>
      </c>
      <c r="AU12" s="2">
        <f t="shared" si="13"/>
        <v>9.2500000000000013E-2</v>
      </c>
      <c r="AV12" s="2">
        <f t="shared" si="13"/>
        <v>9.2500000000000013E-2</v>
      </c>
    </row>
    <row r="13" spans="1:53" x14ac:dyDescent="0.25">
      <c r="A13" t="s">
        <v>9</v>
      </c>
      <c r="B13" t="s">
        <v>10</v>
      </c>
      <c r="C13" t="s">
        <v>7</v>
      </c>
      <c r="D13">
        <v>9.7000000000000003E-2</v>
      </c>
      <c r="E13">
        <v>0.12</v>
      </c>
      <c r="F13">
        <v>0.104</v>
      </c>
      <c r="G13">
        <v>0.13100000000000001</v>
      </c>
      <c r="J13">
        <f t="shared" si="8"/>
        <v>0.11877083333333338</v>
      </c>
      <c r="K13">
        <f t="shared" si="0"/>
        <v>0.11877083333333338</v>
      </c>
      <c r="L13">
        <f t="shared" si="0"/>
        <v>0.11877083333333338</v>
      </c>
      <c r="M13">
        <f t="shared" si="0"/>
        <v>0.11877083333333338</v>
      </c>
      <c r="O13">
        <f t="shared" si="36"/>
        <v>8.2541666666666666E-2</v>
      </c>
      <c r="P13">
        <f t="shared" si="30"/>
        <v>8.2541666666666666E-2</v>
      </c>
      <c r="Q13">
        <f t="shared" si="30"/>
        <v>8.2541666666666666E-2</v>
      </c>
      <c r="R13">
        <f t="shared" si="30"/>
        <v>8.2541666666666666E-2</v>
      </c>
      <c r="T13">
        <f>AVERAGE($D$6:$G$7,$D$12:$G$13)</f>
        <v>0.193</v>
      </c>
      <c r="U13">
        <f t="shared" si="48"/>
        <v>0.193</v>
      </c>
      <c r="V13">
        <f t="shared" si="48"/>
        <v>0.193</v>
      </c>
      <c r="W13">
        <f t="shared" si="48"/>
        <v>0.193</v>
      </c>
      <c r="Y13" s="2">
        <f>AVERAGE($D$3:$G$3,$D$5:$G$5,$D$7:$G$7,$D$9:$G$9,$D$11:$G$11,$D$13:$G$13)</f>
        <v>0.12495833333333332</v>
      </c>
      <c r="Z13" s="2">
        <f t="shared" ref="Z13:AB13" si="53">AVERAGE($D$3:$G$3,$D$5:$G$5,$D$7:$G$7,$D$9:$G$9,$D$11:$G$11,$D$13:$G$13)</f>
        <v>0.12495833333333332</v>
      </c>
      <c r="AA13" s="2">
        <f t="shared" si="53"/>
        <v>0.12495833333333332</v>
      </c>
      <c r="AB13" s="2">
        <f t="shared" si="53"/>
        <v>0.12495833333333332</v>
      </c>
      <c r="AD13" s="2">
        <f>AVERAGE($D$12:$G$13)</f>
        <v>0.10275000000000001</v>
      </c>
      <c r="AE13" s="2">
        <f t="shared" si="50"/>
        <v>0.10275000000000001</v>
      </c>
      <c r="AF13" s="2">
        <f t="shared" si="50"/>
        <v>0.10275000000000001</v>
      </c>
      <c r="AG13" s="2">
        <f t="shared" si="50"/>
        <v>0.10275000000000001</v>
      </c>
      <c r="AI13" s="2">
        <f>AVERAGE($D$9:$G$9,$D$11:$G$11,$D$13:$G$13)</f>
        <v>0.10049999999999999</v>
      </c>
      <c r="AJ13" s="2">
        <f t="shared" ref="AJ13:AL13" si="54">AVERAGE($D$9:$G$9,$D$11:$G$11,$D$13:$G$13)</f>
        <v>0.10049999999999999</v>
      </c>
      <c r="AK13" s="2">
        <f t="shared" si="54"/>
        <v>0.10049999999999999</v>
      </c>
      <c r="AL13" s="2">
        <f t="shared" si="54"/>
        <v>0.10049999999999999</v>
      </c>
      <c r="AN13" s="2">
        <f>AVERAGE($D$7:$G$7,$D$13:$G$13)</f>
        <v>0.18012500000000001</v>
      </c>
      <c r="AO13" s="2">
        <f t="shared" ref="AO13:AQ13" si="55">AVERAGE($D$7:$G$7,$D$13:$G$13)</f>
        <v>0.18012500000000001</v>
      </c>
      <c r="AP13" s="2">
        <f t="shared" si="55"/>
        <v>0.18012500000000001</v>
      </c>
      <c r="AQ13" s="2">
        <f t="shared" si="55"/>
        <v>0.18012500000000001</v>
      </c>
      <c r="AS13" s="2">
        <f t="shared" si="13"/>
        <v>0.113</v>
      </c>
      <c r="AT13" s="2">
        <f t="shared" si="13"/>
        <v>0.113</v>
      </c>
      <c r="AU13" s="2">
        <f t="shared" si="13"/>
        <v>0.113</v>
      </c>
      <c r="AV13" s="2">
        <f t="shared" si="13"/>
        <v>0.113</v>
      </c>
    </row>
    <row r="14" spans="1:53" x14ac:dyDescent="0.25">
      <c r="Y14" s="2"/>
      <c r="Z14" s="2"/>
      <c r="AA14" s="2"/>
      <c r="AB14" s="2"/>
    </row>
    <row r="15" spans="1:53" x14ac:dyDescent="0.25">
      <c r="Y15" s="2"/>
      <c r="Z15" s="2"/>
      <c r="AA15" s="2"/>
      <c r="AB15" s="2"/>
    </row>
    <row r="16" spans="1:53" x14ac:dyDescent="0.25">
      <c r="C16" t="s">
        <v>17</v>
      </c>
      <c r="H16" t="s">
        <v>20</v>
      </c>
      <c r="J16">
        <v>1</v>
      </c>
      <c r="O16">
        <v>1</v>
      </c>
      <c r="T16">
        <v>2</v>
      </c>
      <c r="Y16" s="2">
        <v>1</v>
      </c>
      <c r="Z16" s="2"/>
      <c r="AA16" s="2"/>
      <c r="AB16" s="2"/>
      <c r="AD16">
        <v>2</v>
      </c>
      <c r="AI16">
        <v>1</v>
      </c>
      <c r="AN16">
        <v>2</v>
      </c>
      <c r="AS16">
        <v>2</v>
      </c>
      <c r="AX16">
        <v>36</v>
      </c>
    </row>
    <row r="17" spans="9:53" x14ac:dyDescent="0.25">
      <c r="I17" s="3" t="s">
        <v>18</v>
      </c>
      <c r="J17">
        <f>AVERAGE($D$2:$G$13)</f>
        <v>0.11877083333333338</v>
      </c>
      <c r="K17">
        <f t="shared" ref="K17:M28" si="56">AVERAGE($D$2:$G$13)</f>
        <v>0.11877083333333338</v>
      </c>
      <c r="L17">
        <f t="shared" si="56"/>
        <v>0.11877083333333338</v>
      </c>
      <c r="M17">
        <f t="shared" si="56"/>
        <v>0.11877083333333338</v>
      </c>
      <c r="O17">
        <f>O2-J17</f>
        <v>3.6229166666666618E-2</v>
      </c>
      <c r="P17">
        <f t="shared" ref="P17:R28" si="57">P2-K17</f>
        <v>3.6229166666666618E-2</v>
      </c>
      <c r="Q17">
        <f t="shared" si="57"/>
        <v>3.6229166666666618E-2</v>
      </c>
      <c r="R17">
        <f t="shared" si="57"/>
        <v>3.6229166666666618E-2</v>
      </c>
      <c r="T17">
        <f>T2-O17</f>
        <v>2.9020833333333385E-2</v>
      </c>
      <c r="U17">
        <f t="shared" ref="U17:W28" si="58">U2-P17</f>
        <v>2.9020833333333385E-2</v>
      </c>
      <c r="V17">
        <f t="shared" si="58"/>
        <v>2.9020833333333385E-2</v>
      </c>
      <c r="W17">
        <f t="shared" si="58"/>
        <v>2.9020833333333385E-2</v>
      </c>
      <c r="Y17" s="2">
        <f>Y2-J17</f>
        <v>-6.1875000000000541E-3</v>
      </c>
      <c r="Z17" s="2">
        <f t="shared" ref="Z17:AB28" si="59">Z2-K17</f>
        <v>-6.1875000000000541E-3</v>
      </c>
      <c r="AA17" s="2">
        <f t="shared" si="59"/>
        <v>-6.1875000000000541E-3</v>
      </c>
      <c r="AB17" s="2">
        <f t="shared" si="59"/>
        <v>-6.1875000000000541E-3</v>
      </c>
      <c r="AD17" s="2">
        <f>AD2-SUM(J17,O17,T17)</f>
        <v>-0.1271458333333334</v>
      </c>
      <c r="AE17" s="2">
        <f t="shared" ref="AE17:AG28" si="60">AE2-SUM(K17,P17,U17)</f>
        <v>-0.1271458333333334</v>
      </c>
      <c r="AF17" s="2">
        <f t="shared" si="60"/>
        <v>-0.1271458333333334</v>
      </c>
      <c r="AG17" s="2">
        <f t="shared" si="60"/>
        <v>-0.1271458333333334</v>
      </c>
      <c r="AI17" s="2">
        <f>AI2-SUM(Y17,O17,J17)</f>
        <v>1.1770833333333369E-2</v>
      </c>
      <c r="AJ17" s="2">
        <f t="shared" ref="AJ17:AL27" si="61">AJ2-SUM(Z17,P17,K17)</f>
        <v>1.1770833333333369E-2</v>
      </c>
      <c r="AK17" s="2">
        <f t="shared" si="61"/>
        <v>1.1770833333333369E-2</v>
      </c>
      <c r="AL17" s="2">
        <f t="shared" si="61"/>
        <v>1.1770833333333369E-2</v>
      </c>
      <c r="AN17" s="2">
        <f>AN2-SUM(Y17,T17,J17)</f>
        <v>-9.3354166666666696E-2</v>
      </c>
      <c r="AO17" s="2">
        <f t="shared" ref="AO17:AQ28" si="62">AO2-SUM(Z17,U17,K17)</f>
        <v>-9.3354166666666696E-2</v>
      </c>
      <c r="AP17" s="2">
        <f t="shared" si="62"/>
        <v>-9.3354166666666696E-2</v>
      </c>
      <c r="AQ17" s="2">
        <f t="shared" si="62"/>
        <v>-9.3354166666666696E-2</v>
      </c>
      <c r="AS17" s="2">
        <f>AS2-SUM(Y17,T17,O17,J17)</f>
        <v>-0.13033333333333336</v>
      </c>
      <c r="AT17" s="2">
        <f t="shared" ref="AT17:AV28" si="63">AT2-SUM(Z17,U17,P17,K17)</f>
        <v>-0.13033333333333336</v>
      </c>
      <c r="AU17" s="2">
        <f t="shared" si="63"/>
        <v>-0.13033333333333336</v>
      </c>
      <c r="AV17" s="2">
        <f t="shared" si="63"/>
        <v>-0.13033333333333336</v>
      </c>
      <c r="AX17" s="2">
        <f>D2-SUM(J17,O17,T17,Y17,AD17,AI17,AN17,AS17)</f>
        <v>0.18822916666666675</v>
      </c>
      <c r="AY17" s="2">
        <f t="shared" ref="AY17:BA27" si="64">E2-SUM(K17,P17,U17,Z17,AE17,AJ17,AO17,AT17)</f>
        <v>0.16522916666666676</v>
      </c>
      <c r="AZ17" s="2">
        <f t="shared" si="64"/>
        <v>0.16722916666666676</v>
      </c>
      <c r="BA17" s="2">
        <f t="shared" si="64"/>
        <v>0.31422916666666678</v>
      </c>
    </row>
    <row r="18" spans="9:53" x14ac:dyDescent="0.25">
      <c r="J18">
        <f t="shared" ref="J18:J28" si="65">AVERAGE($D$2:$G$13)</f>
        <v>0.11877083333333338</v>
      </c>
      <c r="K18">
        <f t="shared" si="56"/>
        <v>0.11877083333333338</v>
      </c>
      <c r="L18">
        <f t="shared" si="56"/>
        <v>0.11877083333333338</v>
      </c>
      <c r="M18">
        <f t="shared" si="56"/>
        <v>0.11877083333333338</v>
      </c>
      <c r="O18">
        <f t="shared" ref="O18:O28" si="66">O3-J18</f>
        <v>3.6229166666666618E-2</v>
      </c>
      <c r="P18">
        <f t="shared" si="57"/>
        <v>3.6229166666666618E-2</v>
      </c>
      <c r="Q18">
        <f t="shared" si="57"/>
        <v>3.6229166666666618E-2</v>
      </c>
      <c r="R18">
        <f t="shared" si="57"/>
        <v>3.6229166666666618E-2</v>
      </c>
      <c r="T18">
        <f t="shared" ref="T18:T28" si="67">T3-O18</f>
        <v>2.9020833333333385E-2</v>
      </c>
      <c r="U18">
        <f t="shared" si="58"/>
        <v>2.9020833333333385E-2</v>
      </c>
      <c r="V18">
        <f t="shared" si="58"/>
        <v>2.9020833333333385E-2</v>
      </c>
      <c r="W18">
        <f t="shared" si="58"/>
        <v>2.9020833333333385E-2</v>
      </c>
      <c r="Y18" s="2">
        <f t="shared" ref="Y18:Y28" si="68">Y3-J18</f>
        <v>6.187499999999943E-3</v>
      </c>
      <c r="Z18" s="2">
        <f t="shared" si="59"/>
        <v>6.187499999999943E-3</v>
      </c>
      <c r="AA18" s="2">
        <f t="shared" si="59"/>
        <v>6.187499999999943E-3</v>
      </c>
      <c r="AB18" s="2">
        <f t="shared" si="59"/>
        <v>6.187499999999943E-3</v>
      </c>
      <c r="AD18" s="2">
        <f t="shared" ref="AD18:AD28" si="69">AD3-SUM(J18,O18,T18)</f>
        <v>-0.1271458333333334</v>
      </c>
      <c r="AE18" s="2">
        <f t="shared" si="60"/>
        <v>-0.1271458333333334</v>
      </c>
      <c r="AF18" s="2">
        <f t="shared" si="60"/>
        <v>-0.1271458333333334</v>
      </c>
      <c r="AG18" s="2">
        <f t="shared" si="60"/>
        <v>-0.1271458333333334</v>
      </c>
      <c r="AI18" s="2">
        <f t="shared" ref="AI18:AI27" si="70">AI3-SUM(Y18,O18,J18)</f>
        <v>-1.1770833333333258E-2</v>
      </c>
      <c r="AJ18" s="2">
        <f t="shared" si="61"/>
        <v>-1.1770833333333258E-2</v>
      </c>
      <c r="AK18" s="2">
        <f t="shared" si="61"/>
        <v>-1.1770833333333258E-2</v>
      </c>
      <c r="AL18" s="2">
        <f t="shared" si="61"/>
        <v>-1.1770833333333258E-2</v>
      </c>
      <c r="AN18" s="2">
        <f t="shared" ref="AN18:AN28" si="71">AN3-SUM(Y18,T18,J18)</f>
        <v>-7.1729166666666719E-2</v>
      </c>
      <c r="AO18" s="2">
        <f t="shared" si="62"/>
        <v>-7.1729166666666719E-2</v>
      </c>
      <c r="AP18" s="2">
        <f t="shared" si="62"/>
        <v>-7.1729166666666719E-2</v>
      </c>
      <c r="AQ18" s="2">
        <f t="shared" si="62"/>
        <v>-7.1729166666666719E-2</v>
      </c>
      <c r="AS18" s="2">
        <f t="shared" ref="AS18:AS28" si="72">AS3-SUM(Y18,T18,O18,J18)</f>
        <v>-0.12395833333333331</v>
      </c>
      <c r="AT18" s="2">
        <f t="shared" si="63"/>
        <v>-0.12395833333333331</v>
      </c>
      <c r="AU18" s="2">
        <f t="shared" si="63"/>
        <v>-0.12395833333333331</v>
      </c>
      <c r="AV18" s="2">
        <f t="shared" si="63"/>
        <v>-0.12395833333333331</v>
      </c>
      <c r="AX18" s="2">
        <f t="shared" ref="AX18:AX27" si="73">D3-SUM(J18,O18,T18,Y18,AD18,AI18,AN18,AS18)</f>
        <v>0.14639583333333339</v>
      </c>
      <c r="AY18" s="2">
        <f t="shared" si="64"/>
        <v>0.29939583333333342</v>
      </c>
      <c r="AZ18" s="2">
        <f t="shared" si="64"/>
        <v>0.1613958333333334</v>
      </c>
      <c r="BA18" s="2">
        <f t="shared" si="64"/>
        <v>0.23539583333333339</v>
      </c>
    </row>
    <row r="19" spans="9:53" x14ac:dyDescent="0.25">
      <c r="J19">
        <f t="shared" si="65"/>
        <v>0.11877083333333338</v>
      </c>
      <c r="K19">
        <f t="shared" si="56"/>
        <v>0.11877083333333338</v>
      </c>
      <c r="L19">
        <f t="shared" si="56"/>
        <v>0.11877083333333338</v>
      </c>
      <c r="M19">
        <f t="shared" si="56"/>
        <v>0.11877083333333338</v>
      </c>
      <c r="N19" s="3" t="s">
        <v>19</v>
      </c>
      <c r="O19">
        <f t="shared" si="66"/>
        <v>3.6229166666666618E-2</v>
      </c>
      <c r="P19">
        <f t="shared" si="57"/>
        <v>3.6229166666666618E-2</v>
      </c>
      <c r="Q19">
        <f t="shared" si="57"/>
        <v>3.6229166666666618E-2</v>
      </c>
      <c r="R19">
        <f t="shared" si="57"/>
        <v>3.6229166666666618E-2</v>
      </c>
      <c r="S19" s="3" t="s">
        <v>19</v>
      </c>
      <c r="T19">
        <f t="shared" si="67"/>
        <v>6.1833333333333379E-2</v>
      </c>
      <c r="U19">
        <f t="shared" si="58"/>
        <v>6.1833333333333379E-2</v>
      </c>
      <c r="V19">
        <f t="shared" si="58"/>
        <v>6.1833333333333379E-2</v>
      </c>
      <c r="W19">
        <f t="shared" si="58"/>
        <v>6.1833333333333379E-2</v>
      </c>
      <c r="X19" s="3" t="s">
        <v>19</v>
      </c>
      <c r="Y19" s="2">
        <f t="shared" si="68"/>
        <v>-6.1875000000000541E-3</v>
      </c>
      <c r="Z19" s="2">
        <f t="shared" si="59"/>
        <v>-6.1875000000000541E-3</v>
      </c>
      <c r="AA19" s="2">
        <f t="shared" si="59"/>
        <v>-6.1875000000000541E-3</v>
      </c>
      <c r="AB19" s="2">
        <f t="shared" si="59"/>
        <v>-6.1875000000000541E-3</v>
      </c>
      <c r="AC19" s="3" t="s">
        <v>19</v>
      </c>
      <c r="AD19" s="2">
        <f t="shared" si="69"/>
        <v>-9.1958333333333392E-2</v>
      </c>
      <c r="AE19" s="2">
        <f t="shared" si="60"/>
        <v>-9.1958333333333392E-2</v>
      </c>
      <c r="AF19" s="2">
        <f t="shared" si="60"/>
        <v>-9.1958333333333392E-2</v>
      </c>
      <c r="AG19" s="2">
        <f t="shared" si="60"/>
        <v>-9.1958333333333392E-2</v>
      </c>
      <c r="AH19" s="3" t="s">
        <v>19</v>
      </c>
      <c r="AI19" s="2">
        <f t="shared" si="70"/>
        <v>1.1770833333333369E-2</v>
      </c>
      <c r="AJ19" s="2">
        <f t="shared" si="61"/>
        <v>1.1770833333333369E-2</v>
      </c>
      <c r="AK19" s="2">
        <f t="shared" si="61"/>
        <v>1.1770833333333369E-2</v>
      </c>
      <c r="AL19" s="2">
        <f t="shared" si="61"/>
        <v>1.1770833333333369E-2</v>
      </c>
      <c r="AM19" s="3" t="s">
        <v>19</v>
      </c>
      <c r="AN19" s="2">
        <f t="shared" si="71"/>
        <v>-9.0791666666666729E-2</v>
      </c>
      <c r="AO19" s="2">
        <f t="shared" si="62"/>
        <v>-9.0791666666666729E-2</v>
      </c>
      <c r="AP19" s="2">
        <f t="shared" si="62"/>
        <v>-9.0791666666666729E-2</v>
      </c>
      <c r="AQ19" s="2">
        <f t="shared" si="62"/>
        <v>-9.0791666666666729E-2</v>
      </c>
      <c r="AR19" s="3" t="s">
        <v>19</v>
      </c>
      <c r="AS19" s="2">
        <f t="shared" si="72"/>
        <v>-9.5645833333333319E-2</v>
      </c>
      <c r="AT19" s="2">
        <f t="shared" si="63"/>
        <v>-9.5645833333333319E-2</v>
      </c>
      <c r="AU19" s="2">
        <f t="shared" si="63"/>
        <v>-9.5645833333333319E-2</v>
      </c>
      <c r="AV19" s="2">
        <f t="shared" si="63"/>
        <v>-9.5645833333333319E-2</v>
      </c>
      <c r="AW19" s="3" t="s">
        <v>19</v>
      </c>
      <c r="AX19" s="2">
        <f t="shared" si="73"/>
        <v>0.27197916666666677</v>
      </c>
      <c r="AY19" s="2">
        <f t="shared" si="64"/>
        <v>0.18697916666666675</v>
      </c>
      <c r="AZ19" s="2">
        <f t="shared" si="64"/>
        <v>0.16097916666666676</v>
      </c>
      <c r="BA19" s="2">
        <f t="shared" si="64"/>
        <v>6.3979166666666754E-2</v>
      </c>
    </row>
    <row r="20" spans="9:53" x14ac:dyDescent="0.25">
      <c r="J20">
        <f t="shared" si="65"/>
        <v>0.11877083333333338</v>
      </c>
      <c r="K20">
        <f t="shared" si="56"/>
        <v>0.11877083333333338</v>
      </c>
      <c r="L20">
        <f t="shared" si="56"/>
        <v>0.11877083333333338</v>
      </c>
      <c r="M20">
        <f t="shared" si="56"/>
        <v>0.11877083333333338</v>
      </c>
      <c r="O20">
        <f t="shared" si="66"/>
        <v>3.6229166666666618E-2</v>
      </c>
      <c r="P20">
        <f t="shared" si="57"/>
        <v>3.6229166666666618E-2</v>
      </c>
      <c r="Q20">
        <f t="shared" si="57"/>
        <v>3.6229166666666618E-2</v>
      </c>
      <c r="R20">
        <f t="shared" si="57"/>
        <v>3.6229166666666618E-2</v>
      </c>
      <c r="T20">
        <f t="shared" si="67"/>
        <v>6.1833333333333379E-2</v>
      </c>
      <c r="U20">
        <f t="shared" si="58"/>
        <v>6.1833333333333379E-2</v>
      </c>
      <c r="V20">
        <f t="shared" si="58"/>
        <v>6.1833333333333379E-2</v>
      </c>
      <c r="W20">
        <f t="shared" si="58"/>
        <v>6.1833333333333379E-2</v>
      </c>
      <c r="Y20" s="2">
        <f t="shared" si="68"/>
        <v>6.187499999999943E-3</v>
      </c>
      <c r="Z20" s="2">
        <f t="shared" si="59"/>
        <v>6.187499999999943E-3</v>
      </c>
      <c r="AA20" s="2">
        <f t="shared" si="59"/>
        <v>6.187499999999943E-3</v>
      </c>
      <c r="AB20" s="2">
        <f t="shared" si="59"/>
        <v>6.187499999999943E-3</v>
      </c>
      <c r="AD20" s="2">
        <f t="shared" si="69"/>
        <v>-9.1958333333333392E-2</v>
      </c>
      <c r="AE20" s="2">
        <f t="shared" si="60"/>
        <v>-9.1958333333333392E-2</v>
      </c>
      <c r="AF20" s="2">
        <f t="shared" si="60"/>
        <v>-9.1958333333333392E-2</v>
      </c>
      <c r="AG20" s="2">
        <f t="shared" si="60"/>
        <v>-9.1958333333333392E-2</v>
      </c>
      <c r="AI20" s="2">
        <f t="shared" si="70"/>
        <v>-1.1770833333333258E-2</v>
      </c>
      <c r="AJ20" s="2">
        <f t="shared" si="61"/>
        <v>-1.1770833333333258E-2</v>
      </c>
      <c r="AK20" s="2">
        <f t="shared" si="61"/>
        <v>-1.1770833333333258E-2</v>
      </c>
      <c r="AL20" s="2">
        <f t="shared" si="61"/>
        <v>-1.1770833333333258E-2</v>
      </c>
      <c r="AN20" s="2">
        <f t="shared" si="71"/>
        <v>-7.42916666666667E-2</v>
      </c>
      <c r="AO20" s="2">
        <f t="shared" si="62"/>
        <v>-5.3958333333333358E-2</v>
      </c>
      <c r="AP20" s="2">
        <f t="shared" si="62"/>
        <v>-7.2541666666666699E-2</v>
      </c>
      <c r="AQ20" s="2">
        <f t="shared" si="62"/>
        <v>-6.8906250000000002E-2</v>
      </c>
      <c r="AS20" s="2">
        <f t="shared" si="72"/>
        <v>-8.8270833333333354E-2</v>
      </c>
      <c r="AT20" s="2">
        <f t="shared" si="63"/>
        <v>-8.8270833333333354E-2</v>
      </c>
      <c r="AU20" s="2">
        <f t="shared" si="63"/>
        <v>-8.8270833333333354E-2</v>
      </c>
      <c r="AV20" s="2">
        <f t="shared" si="63"/>
        <v>-8.8270833333333354E-2</v>
      </c>
      <c r="AX20" s="2">
        <f t="shared" si="73"/>
        <v>0.13727083333333337</v>
      </c>
      <c r="AY20" s="2">
        <f t="shared" si="64"/>
        <v>0.22993750000000002</v>
      </c>
      <c r="AZ20" s="2">
        <f t="shared" si="64"/>
        <v>7.552083333333337E-2</v>
      </c>
      <c r="BA20" s="2">
        <f t="shared" si="64"/>
        <v>0.24188541666666666</v>
      </c>
    </row>
    <row r="21" spans="9:53" x14ac:dyDescent="0.25">
      <c r="J21">
        <f t="shared" si="65"/>
        <v>0.11877083333333338</v>
      </c>
      <c r="K21">
        <f t="shared" si="56"/>
        <v>0.11877083333333338</v>
      </c>
      <c r="L21">
        <f t="shared" si="56"/>
        <v>0.11877083333333338</v>
      </c>
      <c r="M21">
        <f t="shared" si="56"/>
        <v>0.11877083333333338</v>
      </c>
      <c r="O21">
        <f t="shared" si="66"/>
        <v>3.6229166666666618E-2</v>
      </c>
      <c r="P21">
        <f t="shared" si="57"/>
        <v>3.6229166666666618E-2</v>
      </c>
      <c r="Q21">
        <f t="shared" si="57"/>
        <v>3.6229166666666618E-2</v>
      </c>
      <c r="R21">
        <f t="shared" si="57"/>
        <v>3.6229166666666618E-2</v>
      </c>
      <c r="T21">
        <f t="shared" si="67"/>
        <v>0.15677083333333339</v>
      </c>
      <c r="U21">
        <f t="shared" si="58"/>
        <v>0.15677083333333339</v>
      </c>
      <c r="V21">
        <f t="shared" si="58"/>
        <v>0.15677083333333339</v>
      </c>
      <c r="W21">
        <f t="shared" si="58"/>
        <v>0.15677083333333339</v>
      </c>
      <c r="Y21" s="2">
        <f t="shared" si="68"/>
        <v>-6.1875000000000541E-3</v>
      </c>
      <c r="Z21" s="2">
        <f t="shared" si="59"/>
        <v>-6.1875000000000541E-3</v>
      </c>
      <c r="AA21" s="2">
        <f t="shared" si="59"/>
        <v>-6.1875000000000541E-3</v>
      </c>
      <c r="AB21" s="2">
        <f t="shared" si="59"/>
        <v>-6.1875000000000541E-3</v>
      </c>
      <c r="AD21" s="2">
        <f t="shared" si="69"/>
        <v>-2.8520833333333384E-2</v>
      </c>
      <c r="AE21" s="2">
        <f t="shared" si="60"/>
        <v>-2.8520833333333384E-2</v>
      </c>
      <c r="AF21" s="2">
        <f t="shared" si="60"/>
        <v>-2.8520833333333384E-2</v>
      </c>
      <c r="AG21" s="2">
        <f t="shared" si="60"/>
        <v>-2.8520833333333384E-2</v>
      </c>
      <c r="AI21" s="2">
        <f t="shared" si="70"/>
        <v>1.1770833333333369E-2</v>
      </c>
      <c r="AJ21" s="2">
        <f t="shared" si="61"/>
        <v>1.1770833333333369E-2</v>
      </c>
      <c r="AK21" s="2">
        <f t="shared" si="61"/>
        <v>1.1770833333333369E-2</v>
      </c>
      <c r="AL21" s="2">
        <f t="shared" si="61"/>
        <v>1.1770833333333369E-2</v>
      </c>
      <c r="AN21" s="2">
        <f t="shared" si="71"/>
        <v>-6.3479166666666725E-2</v>
      </c>
      <c r="AO21" s="2">
        <f t="shared" si="62"/>
        <v>-6.3479166666666725E-2</v>
      </c>
      <c r="AP21" s="2">
        <f t="shared" si="62"/>
        <v>-6.3479166666666725E-2</v>
      </c>
      <c r="AQ21" s="2">
        <f t="shared" si="62"/>
        <v>-6.3479166666666725E-2</v>
      </c>
      <c r="AS21" s="2">
        <f t="shared" si="72"/>
        <v>1.3666666666666716E-2</v>
      </c>
      <c r="AT21" s="2">
        <f t="shared" si="63"/>
        <v>1.3666666666666716E-2</v>
      </c>
      <c r="AU21" s="2">
        <f t="shared" si="63"/>
        <v>1.3666666666666716E-2</v>
      </c>
      <c r="AV21" s="2">
        <f t="shared" si="63"/>
        <v>1.3666666666666716E-2</v>
      </c>
      <c r="AX21" s="2">
        <f t="shared" si="73"/>
        <v>3.8979166666666759E-2</v>
      </c>
      <c r="AY21" s="2">
        <f t="shared" si="64"/>
        <v>9.2979166666666752E-2</v>
      </c>
      <c r="AZ21" s="2">
        <f t="shared" si="64"/>
        <v>0.10397916666666676</v>
      </c>
      <c r="BA21" s="2">
        <f t="shared" si="64"/>
        <v>8.4979166666666744E-2</v>
      </c>
    </row>
    <row r="22" spans="9:53" x14ac:dyDescent="0.25">
      <c r="J22">
        <f t="shared" si="65"/>
        <v>0.11877083333333338</v>
      </c>
      <c r="K22">
        <f t="shared" si="56"/>
        <v>0.11877083333333338</v>
      </c>
      <c r="L22">
        <f t="shared" si="56"/>
        <v>0.11877083333333338</v>
      </c>
      <c r="M22">
        <f t="shared" si="56"/>
        <v>0.11877083333333338</v>
      </c>
      <c r="O22">
        <f t="shared" si="66"/>
        <v>3.6229166666666618E-2</v>
      </c>
      <c r="P22">
        <f t="shared" si="57"/>
        <v>3.6229166666666618E-2</v>
      </c>
      <c r="Q22">
        <f t="shared" si="57"/>
        <v>3.6229166666666618E-2</v>
      </c>
      <c r="R22">
        <f t="shared" si="57"/>
        <v>3.6229166666666618E-2</v>
      </c>
      <c r="T22">
        <f t="shared" si="67"/>
        <v>0.15677083333333339</v>
      </c>
      <c r="U22">
        <f t="shared" si="58"/>
        <v>0.15677083333333339</v>
      </c>
      <c r="V22">
        <f t="shared" si="58"/>
        <v>0.15677083333333339</v>
      </c>
      <c r="W22">
        <f t="shared" si="58"/>
        <v>0.15677083333333339</v>
      </c>
      <c r="Y22" s="2">
        <f t="shared" si="68"/>
        <v>6.187499999999943E-3</v>
      </c>
      <c r="Z22" s="2">
        <f t="shared" si="59"/>
        <v>6.187499999999943E-3</v>
      </c>
      <c r="AA22" s="2">
        <f t="shared" si="59"/>
        <v>6.187499999999943E-3</v>
      </c>
      <c r="AB22" s="2">
        <f t="shared" si="59"/>
        <v>6.187499999999943E-3</v>
      </c>
      <c r="AD22" s="2">
        <f t="shared" si="69"/>
        <v>-2.8520833333333384E-2</v>
      </c>
      <c r="AE22" s="2">
        <f t="shared" si="60"/>
        <v>-2.8520833333333384E-2</v>
      </c>
      <c r="AF22" s="2">
        <f t="shared" si="60"/>
        <v>-2.8520833333333384E-2</v>
      </c>
      <c r="AG22" s="2">
        <f t="shared" si="60"/>
        <v>-2.8520833333333384E-2</v>
      </c>
      <c r="AI22" s="2">
        <f t="shared" si="70"/>
        <v>-1.1770833333333258E-2</v>
      </c>
      <c r="AJ22" s="2">
        <f t="shared" si="61"/>
        <v>-1.1770833333333258E-2</v>
      </c>
      <c r="AK22" s="2">
        <f t="shared" si="61"/>
        <v>-1.1770833333333258E-2</v>
      </c>
      <c r="AL22" s="2">
        <f t="shared" si="61"/>
        <v>-1.1770833333333258E-2</v>
      </c>
      <c r="AN22" s="2">
        <f t="shared" si="71"/>
        <v>-0.10160416666666669</v>
      </c>
      <c r="AO22" s="2">
        <f t="shared" si="62"/>
        <v>-0.10160416666666669</v>
      </c>
      <c r="AP22" s="2">
        <f t="shared" si="62"/>
        <v>-0.10160416666666669</v>
      </c>
      <c r="AQ22" s="2">
        <f t="shared" si="62"/>
        <v>-0.10160416666666669</v>
      </c>
      <c r="AS22" s="2">
        <f t="shared" si="72"/>
        <v>-7.0708333333333317E-2</v>
      </c>
      <c r="AT22" s="2">
        <f t="shared" si="63"/>
        <v>-7.0708333333333317E-2</v>
      </c>
      <c r="AU22" s="2">
        <f t="shared" si="63"/>
        <v>-7.0708333333333317E-2</v>
      </c>
      <c r="AV22" s="2">
        <f t="shared" si="63"/>
        <v>-7.0708333333333317E-2</v>
      </c>
      <c r="AX22" s="2">
        <f t="shared" si="73"/>
        <v>0.1686458333333333</v>
      </c>
      <c r="AY22" s="2">
        <f t="shared" si="64"/>
        <v>8.6645833333333283E-2</v>
      </c>
      <c r="AZ22" s="2">
        <f t="shared" si="64"/>
        <v>0.2326458333333333</v>
      </c>
      <c r="BA22" s="2">
        <f t="shared" si="64"/>
        <v>7.9645833333333277E-2</v>
      </c>
    </row>
    <row r="23" spans="9:53" x14ac:dyDescent="0.25">
      <c r="J23">
        <f t="shared" si="65"/>
        <v>0.11877083333333338</v>
      </c>
      <c r="K23">
        <f t="shared" si="56"/>
        <v>0.11877083333333338</v>
      </c>
      <c r="L23">
        <f t="shared" si="56"/>
        <v>0.11877083333333338</v>
      </c>
      <c r="M23">
        <f t="shared" si="56"/>
        <v>0.11877083333333338</v>
      </c>
      <c r="O23">
        <f t="shared" si="66"/>
        <v>-3.6229166666666715E-2</v>
      </c>
      <c r="P23">
        <f t="shared" si="57"/>
        <v>-3.6229166666666715E-2</v>
      </c>
      <c r="Q23">
        <f t="shared" si="57"/>
        <v>-3.6229166666666715E-2</v>
      </c>
      <c r="R23">
        <f t="shared" si="57"/>
        <v>-3.6229166666666715E-2</v>
      </c>
      <c r="T23">
        <f t="shared" si="67"/>
        <v>0.10147916666666672</v>
      </c>
      <c r="U23">
        <f t="shared" si="58"/>
        <v>0.10147916666666672</v>
      </c>
      <c r="V23">
        <f t="shared" si="58"/>
        <v>0.10147916666666672</v>
      </c>
      <c r="W23">
        <f t="shared" si="58"/>
        <v>0.10147916666666672</v>
      </c>
      <c r="Y23" s="2">
        <f t="shared" si="68"/>
        <v>-6.1875000000000541E-3</v>
      </c>
      <c r="Z23" s="2">
        <f t="shared" si="59"/>
        <v>-6.1875000000000541E-3</v>
      </c>
      <c r="AA23" s="2">
        <f t="shared" si="59"/>
        <v>-6.1875000000000541E-3</v>
      </c>
      <c r="AB23" s="2">
        <f t="shared" si="59"/>
        <v>-6.1875000000000541E-3</v>
      </c>
      <c r="AD23" s="2">
        <f t="shared" si="69"/>
        <v>-0.11039583333333339</v>
      </c>
      <c r="AE23" s="2">
        <f t="shared" si="60"/>
        <v>-0.11039583333333339</v>
      </c>
      <c r="AF23" s="2">
        <f t="shared" si="60"/>
        <v>-0.11039583333333339</v>
      </c>
      <c r="AG23" s="2">
        <f t="shared" si="60"/>
        <v>-0.11039583333333339</v>
      </c>
      <c r="AI23" s="2">
        <f t="shared" si="70"/>
        <v>-1.1770833333333272E-2</v>
      </c>
      <c r="AJ23" s="2">
        <f t="shared" si="61"/>
        <v>-1.1770833333333272E-2</v>
      </c>
      <c r="AK23" s="2">
        <f t="shared" si="61"/>
        <v>-1.1770833333333272E-2</v>
      </c>
      <c r="AL23" s="2">
        <f t="shared" si="61"/>
        <v>-1.1770833333333272E-2</v>
      </c>
      <c r="AN23" s="2">
        <f t="shared" si="71"/>
        <v>-0.16581250000000003</v>
      </c>
      <c r="AO23" s="2">
        <f t="shared" si="62"/>
        <v>-0.16581250000000003</v>
      </c>
      <c r="AP23" s="2">
        <f t="shared" si="62"/>
        <v>-0.16581250000000003</v>
      </c>
      <c r="AQ23" s="2">
        <f t="shared" si="62"/>
        <v>-0.16581250000000003</v>
      </c>
      <c r="AS23" s="2">
        <f t="shared" si="72"/>
        <v>-0.12883333333333336</v>
      </c>
      <c r="AT23" s="2">
        <f t="shared" si="63"/>
        <v>-0.12883333333333336</v>
      </c>
      <c r="AU23" s="2">
        <f t="shared" si="63"/>
        <v>-0.12883333333333336</v>
      </c>
      <c r="AV23" s="2">
        <f t="shared" si="63"/>
        <v>-0.12883333333333336</v>
      </c>
      <c r="AX23" s="2">
        <f t="shared" si="73"/>
        <v>0.40597916666666667</v>
      </c>
      <c r="AY23" s="2">
        <f t="shared" si="64"/>
        <v>0.2569791666666667</v>
      </c>
      <c r="AZ23" s="2">
        <f t="shared" si="64"/>
        <v>0.24197916666666669</v>
      </c>
      <c r="BA23" s="2">
        <f t="shared" si="64"/>
        <v>0.24697916666666669</v>
      </c>
    </row>
    <row r="24" spans="9:53" x14ac:dyDescent="0.25">
      <c r="J24">
        <f t="shared" si="65"/>
        <v>0.11877083333333338</v>
      </c>
      <c r="K24">
        <f t="shared" si="56"/>
        <v>0.11877083333333338</v>
      </c>
      <c r="L24">
        <f t="shared" si="56"/>
        <v>0.11877083333333338</v>
      </c>
      <c r="M24">
        <f t="shared" si="56"/>
        <v>0.11877083333333338</v>
      </c>
      <c r="O24">
        <f t="shared" si="66"/>
        <v>-3.6229166666666715E-2</v>
      </c>
      <c r="P24">
        <f t="shared" si="57"/>
        <v>-3.6229166666666715E-2</v>
      </c>
      <c r="Q24">
        <f t="shared" si="57"/>
        <v>-3.6229166666666715E-2</v>
      </c>
      <c r="R24">
        <f t="shared" si="57"/>
        <v>-3.6229166666666715E-2</v>
      </c>
      <c r="T24">
        <f t="shared" si="67"/>
        <v>0.10147916666666672</v>
      </c>
      <c r="U24">
        <f t="shared" si="58"/>
        <v>0.10147916666666672</v>
      </c>
      <c r="V24">
        <f t="shared" si="58"/>
        <v>0.10147916666666672</v>
      </c>
      <c r="W24">
        <f t="shared" si="58"/>
        <v>0.10147916666666672</v>
      </c>
      <c r="Y24" s="2">
        <f t="shared" si="68"/>
        <v>6.187499999999943E-3</v>
      </c>
      <c r="Z24" s="2">
        <f t="shared" si="59"/>
        <v>6.187499999999943E-3</v>
      </c>
      <c r="AA24" s="2">
        <f t="shared" si="59"/>
        <v>6.187499999999943E-3</v>
      </c>
      <c r="AB24" s="2">
        <f t="shared" si="59"/>
        <v>6.187499999999943E-3</v>
      </c>
      <c r="AD24" s="2">
        <f t="shared" si="69"/>
        <v>-0.11039583333333339</v>
      </c>
      <c r="AE24" s="2">
        <f t="shared" si="60"/>
        <v>-0.11039583333333339</v>
      </c>
      <c r="AF24" s="2">
        <f t="shared" si="60"/>
        <v>-0.11039583333333339</v>
      </c>
      <c r="AG24" s="2">
        <f t="shared" si="60"/>
        <v>-0.11039583333333339</v>
      </c>
      <c r="AI24" s="2">
        <f t="shared" si="70"/>
        <v>1.1770833333333383E-2</v>
      </c>
      <c r="AJ24" s="2">
        <f t="shared" si="61"/>
        <v>1.1770833333333383E-2</v>
      </c>
      <c r="AK24" s="2">
        <f t="shared" si="61"/>
        <v>1.1770833333333383E-2</v>
      </c>
      <c r="AL24" s="2">
        <f t="shared" si="61"/>
        <v>1.1770833333333383E-2</v>
      </c>
      <c r="AN24" s="2">
        <f t="shared" si="71"/>
        <v>-0.14418750000000002</v>
      </c>
      <c r="AO24" s="2">
        <f t="shared" si="62"/>
        <v>-0.14418750000000002</v>
      </c>
      <c r="AP24" s="2">
        <f t="shared" si="62"/>
        <v>-0.14418750000000002</v>
      </c>
      <c r="AQ24" s="2">
        <f t="shared" si="62"/>
        <v>-0.14418750000000002</v>
      </c>
      <c r="AS24" s="2">
        <f t="shared" si="72"/>
        <v>-9.1958333333333309E-2</v>
      </c>
      <c r="AT24" s="2">
        <f t="shared" si="63"/>
        <v>-9.1958333333333309E-2</v>
      </c>
      <c r="AU24" s="2">
        <f t="shared" si="63"/>
        <v>-9.1958333333333309E-2</v>
      </c>
      <c r="AV24" s="2">
        <f t="shared" si="63"/>
        <v>-9.1958333333333309E-2</v>
      </c>
      <c r="AX24" s="2">
        <f t="shared" si="73"/>
        <v>0.34056250000000005</v>
      </c>
      <c r="AY24" s="2">
        <f t="shared" si="64"/>
        <v>0.15256250000000005</v>
      </c>
      <c r="AZ24" s="2">
        <f t="shared" si="64"/>
        <v>0.14556250000000004</v>
      </c>
      <c r="BA24" s="2">
        <f t="shared" si="64"/>
        <v>0.33256250000000004</v>
      </c>
    </row>
    <row r="25" spans="9:53" x14ac:dyDescent="0.25">
      <c r="J25">
        <f t="shared" si="65"/>
        <v>0.11877083333333338</v>
      </c>
      <c r="K25">
        <f t="shared" si="56"/>
        <v>0.11877083333333338</v>
      </c>
      <c r="L25">
        <f t="shared" si="56"/>
        <v>0.11877083333333338</v>
      </c>
      <c r="M25">
        <f t="shared" si="56"/>
        <v>0.11877083333333338</v>
      </c>
      <c r="O25">
        <f t="shared" si="66"/>
        <v>-3.6229166666666715E-2</v>
      </c>
      <c r="P25">
        <f t="shared" si="57"/>
        <v>-3.6229166666666715E-2</v>
      </c>
      <c r="Q25">
        <f t="shared" si="57"/>
        <v>-3.6229166666666715E-2</v>
      </c>
      <c r="R25">
        <f t="shared" si="57"/>
        <v>-3.6229166666666715E-2</v>
      </c>
      <c r="T25">
        <f t="shared" si="67"/>
        <v>0.1342916666666667</v>
      </c>
      <c r="U25">
        <f t="shared" si="58"/>
        <v>0.1342916666666667</v>
      </c>
      <c r="V25">
        <f t="shared" si="58"/>
        <v>0.1342916666666667</v>
      </c>
      <c r="W25">
        <f t="shared" si="58"/>
        <v>0.1342916666666667</v>
      </c>
      <c r="Y25" s="2">
        <f t="shared" si="68"/>
        <v>-6.1875000000000541E-3</v>
      </c>
      <c r="Z25" s="2">
        <f t="shared" si="59"/>
        <v>-6.1875000000000541E-3</v>
      </c>
      <c r="AA25" s="2">
        <f t="shared" si="59"/>
        <v>-6.1875000000000541E-3</v>
      </c>
      <c r="AB25" s="2">
        <f t="shared" si="59"/>
        <v>-6.1875000000000541E-3</v>
      </c>
      <c r="AD25" s="2">
        <f t="shared" si="69"/>
        <v>-0.14558333333333337</v>
      </c>
      <c r="AE25" s="2">
        <f t="shared" si="60"/>
        <v>-0.14558333333333337</v>
      </c>
      <c r="AF25" s="2">
        <f t="shared" si="60"/>
        <v>-0.14558333333333337</v>
      </c>
      <c r="AG25" s="2">
        <f t="shared" si="60"/>
        <v>-0.14558333333333337</v>
      </c>
      <c r="AI25" s="2">
        <f t="shared" si="70"/>
        <v>-1.1770833333333272E-2</v>
      </c>
      <c r="AJ25" s="2">
        <f t="shared" si="61"/>
        <v>-1.1770833333333272E-2</v>
      </c>
      <c r="AK25" s="2">
        <f t="shared" si="61"/>
        <v>-1.1770833333333272E-2</v>
      </c>
      <c r="AL25" s="2">
        <f t="shared" si="61"/>
        <v>-1.1770833333333272E-2</v>
      </c>
      <c r="AN25" s="2">
        <f t="shared" si="71"/>
        <v>-0.16325000000000001</v>
      </c>
      <c r="AO25" s="2">
        <f t="shared" si="62"/>
        <v>-0.16325000000000001</v>
      </c>
      <c r="AP25" s="2">
        <f t="shared" si="62"/>
        <v>-0.16325000000000001</v>
      </c>
      <c r="AQ25" s="2">
        <f t="shared" si="62"/>
        <v>-0.16325000000000001</v>
      </c>
      <c r="AS25" s="2">
        <f t="shared" si="72"/>
        <v>-0.15839583333333329</v>
      </c>
      <c r="AT25" s="2">
        <f t="shared" si="63"/>
        <v>-0.15839583333333329</v>
      </c>
      <c r="AU25" s="2">
        <f t="shared" si="63"/>
        <v>-0.15839583333333329</v>
      </c>
      <c r="AV25" s="2">
        <f t="shared" si="63"/>
        <v>-0.15839583333333329</v>
      </c>
      <c r="AX25" s="2">
        <f t="shared" si="73"/>
        <v>0.26935416666666662</v>
      </c>
      <c r="AY25" s="2">
        <f t="shared" si="64"/>
        <v>0.27735416666666662</v>
      </c>
      <c r="AZ25" s="2">
        <f t="shared" si="64"/>
        <v>0.35135416666666663</v>
      </c>
      <c r="BA25" s="2">
        <f t="shared" si="64"/>
        <v>0.38435416666666661</v>
      </c>
    </row>
    <row r="26" spans="9:53" x14ac:dyDescent="0.25">
      <c r="J26">
        <f t="shared" si="65"/>
        <v>0.11877083333333338</v>
      </c>
      <c r="K26">
        <f t="shared" si="56"/>
        <v>0.11877083333333338</v>
      </c>
      <c r="L26">
        <f t="shared" si="56"/>
        <v>0.11877083333333338</v>
      </c>
      <c r="M26">
        <f t="shared" si="56"/>
        <v>0.11877083333333338</v>
      </c>
      <c r="O26">
        <f t="shared" si="66"/>
        <v>-3.6229166666666715E-2</v>
      </c>
      <c r="P26">
        <f t="shared" si="57"/>
        <v>-3.6229166666666715E-2</v>
      </c>
      <c r="Q26">
        <f t="shared" si="57"/>
        <v>-3.6229166666666715E-2</v>
      </c>
      <c r="R26">
        <f t="shared" si="57"/>
        <v>-3.6229166666666715E-2</v>
      </c>
      <c r="T26">
        <f t="shared" si="67"/>
        <v>0.1342916666666667</v>
      </c>
      <c r="U26">
        <f t="shared" si="58"/>
        <v>0.1342916666666667</v>
      </c>
      <c r="V26">
        <f t="shared" si="58"/>
        <v>0.1342916666666667</v>
      </c>
      <c r="W26">
        <f t="shared" si="58"/>
        <v>0.1342916666666667</v>
      </c>
      <c r="Y26" s="2">
        <f t="shared" si="68"/>
        <v>6.187499999999943E-3</v>
      </c>
      <c r="Z26" s="2">
        <f t="shared" si="59"/>
        <v>6.187499999999943E-3</v>
      </c>
      <c r="AA26" s="2">
        <f t="shared" si="59"/>
        <v>6.187499999999943E-3</v>
      </c>
      <c r="AB26" s="2">
        <f t="shared" si="59"/>
        <v>6.187499999999943E-3</v>
      </c>
      <c r="AD26" s="2">
        <f t="shared" si="69"/>
        <v>-0.14558333333333337</v>
      </c>
      <c r="AE26" s="2">
        <f t="shared" si="60"/>
        <v>-0.14558333333333337</v>
      </c>
      <c r="AF26" s="2">
        <f t="shared" si="60"/>
        <v>-0.14558333333333337</v>
      </c>
      <c r="AG26" s="2">
        <f t="shared" si="60"/>
        <v>-0.14558333333333337</v>
      </c>
      <c r="AI26" s="2">
        <f t="shared" si="70"/>
        <v>1.1770833333333383E-2</v>
      </c>
      <c r="AJ26" s="2">
        <f t="shared" si="61"/>
        <v>1.1770833333333383E-2</v>
      </c>
      <c r="AK26" s="2">
        <f t="shared" si="61"/>
        <v>1.1770833333333383E-2</v>
      </c>
      <c r="AL26" s="2">
        <f t="shared" si="61"/>
        <v>1.1770833333333383E-2</v>
      </c>
      <c r="AN26" s="2">
        <f t="shared" si="71"/>
        <v>-0.14675000000000005</v>
      </c>
      <c r="AO26" s="2">
        <f t="shared" si="62"/>
        <v>-0.1264166666666667</v>
      </c>
      <c r="AP26" s="2">
        <f t="shared" si="62"/>
        <v>-0.14500000000000005</v>
      </c>
      <c r="AQ26" s="2">
        <f t="shared" si="62"/>
        <v>-0.14136458333333335</v>
      </c>
      <c r="AS26" s="2">
        <f t="shared" si="72"/>
        <v>-0.13277083333333334</v>
      </c>
      <c r="AT26" s="2">
        <f t="shared" si="63"/>
        <v>-0.13277083333333334</v>
      </c>
      <c r="AU26" s="2">
        <f t="shared" si="63"/>
        <v>-0.13277083333333334</v>
      </c>
      <c r="AV26" s="2">
        <f t="shared" si="63"/>
        <v>-0.13277083333333334</v>
      </c>
      <c r="AX26" s="2">
        <f t="shared" si="73"/>
        <v>0.19931250000000006</v>
      </c>
      <c r="AY26" s="2">
        <f t="shared" si="64"/>
        <v>0.30297916666666669</v>
      </c>
      <c r="AZ26" s="2">
        <f t="shared" si="64"/>
        <v>0.37756250000000002</v>
      </c>
      <c r="BA26" s="2">
        <f t="shared" si="64"/>
        <v>0.21492708333333335</v>
      </c>
    </row>
    <row r="27" spans="9:53" x14ac:dyDescent="0.25">
      <c r="J27">
        <f t="shared" si="65"/>
        <v>0.11877083333333338</v>
      </c>
      <c r="K27">
        <f t="shared" si="56"/>
        <v>0.11877083333333338</v>
      </c>
      <c r="L27">
        <f t="shared" si="56"/>
        <v>0.11877083333333338</v>
      </c>
      <c r="M27">
        <f t="shared" si="56"/>
        <v>0.11877083333333338</v>
      </c>
      <c r="O27">
        <f t="shared" si="66"/>
        <v>-3.6229166666666715E-2</v>
      </c>
      <c r="P27">
        <f t="shared" si="57"/>
        <v>-3.6229166666666715E-2</v>
      </c>
      <c r="Q27">
        <f t="shared" si="57"/>
        <v>-3.6229166666666715E-2</v>
      </c>
      <c r="R27">
        <f t="shared" si="57"/>
        <v>-3.6229166666666715E-2</v>
      </c>
      <c r="T27">
        <f t="shared" si="67"/>
        <v>0.22922916666666671</v>
      </c>
      <c r="U27">
        <f t="shared" si="58"/>
        <v>0.22922916666666671</v>
      </c>
      <c r="V27">
        <f t="shared" si="58"/>
        <v>0.22922916666666671</v>
      </c>
      <c r="W27">
        <f t="shared" si="58"/>
        <v>0.22922916666666671</v>
      </c>
      <c r="Y27" s="2">
        <f t="shared" si="68"/>
        <v>-6.1875000000000541E-3</v>
      </c>
      <c r="Z27" s="2">
        <f t="shared" si="59"/>
        <v>-6.1875000000000541E-3</v>
      </c>
      <c r="AA27" s="2">
        <f t="shared" si="59"/>
        <v>-6.1875000000000541E-3</v>
      </c>
      <c r="AB27" s="2">
        <f t="shared" si="59"/>
        <v>-6.1875000000000541E-3</v>
      </c>
      <c r="AD27" s="2">
        <f t="shared" si="69"/>
        <v>-0.20902083333333338</v>
      </c>
      <c r="AE27" s="2">
        <f t="shared" si="60"/>
        <v>-0.20902083333333338</v>
      </c>
      <c r="AF27" s="2">
        <f t="shared" si="60"/>
        <v>-0.20902083333333338</v>
      </c>
      <c r="AG27" s="2">
        <f t="shared" si="60"/>
        <v>-0.20902083333333338</v>
      </c>
      <c r="AI27" s="2">
        <f t="shared" si="70"/>
        <v>-1.1770833333333272E-2</v>
      </c>
      <c r="AJ27" s="2">
        <f t="shared" si="61"/>
        <v>-1.1770833333333272E-2</v>
      </c>
      <c r="AK27" s="2">
        <f t="shared" si="61"/>
        <v>-1.1770833333333272E-2</v>
      </c>
      <c r="AL27" s="2">
        <f t="shared" si="61"/>
        <v>-1.1770833333333272E-2</v>
      </c>
      <c r="AN27" s="2">
        <f t="shared" si="71"/>
        <v>-0.13593750000000002</v>
      </c>
      <c r="AO27" s="2">
        <f t="shared" si="62"/>
        <v>-0.13593750000000002</v>
      </c>
      <c r="AP27" s="2">
        <f t="shared" si="62"/>
        <v>-0.13593750000000002</v>
      </c>
      <c r="AQ27" s="2">
        <f t="shared" si="62"/>
        <v>-0.13593750000000002</v>
      </c>
      <c r="AS27" s="2">
        <f t="shared" si="72"/>
        <v>-0.21308333333333329</v>
      </c>
      <c r="AT27" s="2">
        <f t="shared" si="63"/>
        <v>-0.21308333333333329</v>
      </c>
      <c r="AU27" s="2">
        <f t="shared" si="63"/>
        <v>-0.21308333333333329</v>
      </c>
      <c r="AV27" s="2">
        <f t="shared" si="63"/>
        <v>-0.21308333333333329</v>
      </c>
      <c r="AX27" s="2">
        <f t="shared" si="73"/>
        <v>0.36922916666666661</v>
      </c>
      <c r="AY27" s="2">
        <f t="shared" si="64"/>
        <v>0.43522916666666667</v>
      </c>
      <c r="AZ27" s="2">
        <f t="shared" si="64"/>
        <v>0.29522916666666665</v>
      </c>
      <c r="BA27" s="2">
        <f t="shared" si="64"/>
        <v>0.32722916666666663</v>
      </c>
    </row>
    <row r="28" spans="9:53" x14ac:dyDescent="0.25">
      <c r="J28">
        <f t="shared" si="65"/>
        <v>0.11877083333333338</v>
      </c>
      <c r="K28">
        <f t="shared" si="56"/>
        <v>0.11877083333333338</v>
      </c>
      <c r="L28">
        <f t="shared" si="56"/>
        <v>0.11877083333333338</v>
      </c>
      <c r="M28">
        <f t="shared" si="56"/>
        <v>0.11877083333333338</v>
      </c>
      <c r="O28">
        <f t="shared" si="66"/>
        <v>-3.6229166666666715E-2</v>
      </c>
      <c r="P28">
        <f t="shared" si="57"/>
        <v>-3.6229166666666715E-2</v>
      </c>
      <c r="Q28">
        <f t="shared" si="57"/>
        <v>-3.6229166666666715E-2</v>
      </c>
      <c r="R28">
        <f t="shared" si="57"/>
        <v>-3.6229166666666715E-2</v>
      </c>
      <c r="T28">
        <f t="shared" si="67"/>
        <v>0.22922916666666671</v>
      </c>
      <c r="U28">
        <f t="shared" si="58"/>
        <v>0.22922916666666671</v>
      </c>
      <c r="V28">
        <f t="shared" si="58"/>
        <v>0.22922916666666671</v>
      </c>
      <c r="W28">
        <f t="shared" si="58"/>
        <v>0.22922916666666671</v>
      </c>
      <c r="Y28" s="2">
        <f t="shared" si="68"/>
        <v>6.187499999999943E-3</v>
      </c>
      <c r="Z28" s="2">
        <f t="shared" si="59"/>
        <v>6.187499999999943E-3</v>
      </c>
      <c r="AA28" s="2">
        <f t="shared" si="59"/>
        <v>6.187499999999943E-3</v>
      </c>
      <c r="AB28" s="2">
        <f t="shared" si="59"/>
        <v>6.187499999999943E-3</v>
      </c>
      <c r="AD28" s="2">
        <f t="shared" si="69"/>
        <v>-0.20902083333333338</v>
      </c>
      <c r="AE28" s="2">
        <f t="shared" si="60"/>
        <v>-0.20902083333333338</v>
      </c>
      <c r="AF28" s="2">
        <f t="shared" si="60"/>
        <v>-0.20902083333333338</v>
      </c>
      <c r="AG28" s="2">
        <f t="shared" si="60"/>
        <v>-0.20902083333333338</v>
      </c>
      <c r="AI28" s="2">
        <f>AI13-SUM(Y28,O28,J28)</f>
        <v>1.1770833333333383E-2</v>
      </c>
      <c r="AJ28" s="2">
        <f t="shared" ref="AJ28:AL28" si="74">AJ13-SUM(Z28,P28,K28)</f>
        <v>1.1770833333333383E-2</v>
      </c>
      <c r="AK28" s="2">
        <f t="shared" si="74"/>
        <v>1.1770833333333383E-2</v>
      </c>
      <c r="AL28" s="2">
        <f t="shared" si="74"/>
        <v>1.1770833333333383E-2</v>
      </c>
      <c r="AN28" s="2">
        <f t="shared" si="71"/>
        <v>-0.17406250000000004</v>
      </c>
      <c r="AO28" s="2">
        <f t="shared" si="62"/>
        <v>-0.17406250000000004</v>
      </c>
      <c r="AP28" s="2">
        <f t="shared" si="62"/>
        <v>-0.17406250000000004</v>
      </c>
      <c r="AQ28" s="2">
        <f t="shared" si="62"/>
        <v>-0.17406250000000004</v>
      </c>
      <c r="AS28" s="2">
        <f t="shared" si="72"/>
        <v>-0.20495833333333335</v>
      </c>
      <c r="AT28" s="2">
        <f t="shared" si="63"/>
        <v>-0.20495833333333335</v>
      </c>
      <c r="AU28" s="2">
        <f t="shared" si="63"/>
        <v>-0.20495833333333335</v>
      </c>
      <c r="AV28" s="2">
        <f t="shared" si="63"/>
        <v>-0.20495833333333335</v>
      </c>
      <c r="AX28" s="2">
        <f>D13-SUM(J28,O28,T28,Y28,AD28,AI28,AN28,AS28)</f>
        <v>0.35531250000000003</v>
      </c>
      <c r="AY28" s="2">
        <f t="shared" ref="AY28:BA28" si="75">E13-SUM(K28,P28,U28,Z28,AE28,AJ28,AO28,AT28)</f>
        <v>0.37831250000000005</v>
      </c>
      <c r="AZ28" s="2">
        <f t="shared" si="75"/>
        <v>0.36231250000000004</v>
      </c>
      <c r="BA28" s="2">
        <f t="shared" si="75"/>
        <v>0.38931250000000006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-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 Idaho</dc:creator>
  <cp:lastModifiedBy>hirsc</cp:lastModifiedBy>
  <dcterms:created xsi:type="dcterms:W3CDTF">2016-07-05T21:34:55Z</dcterms:created>
  <dcterms:modified xsi:type="dcterms:W3CDTF">2018-12-05T04:18:53Z</dcterms:modified>
</cp:coreProperties>
</file>