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sc\OneDrive\Documents\ExperimentalDesign\"/>
    </mc:Choice>
  </mc:AlternateContent>
  <xr:revisionPtr revIDLastSave="0" documentId="8_{EAE04C39-2D94-41BD-9944-92B557DF5AE5}" xr6:coauthVersionLast="40" xr6:coauthVersionMax="40" xr10:uidLastSave="{00000000-0000-0000-0000-000000000000}"/>
  <bookViews>
    <workbookView xWindow="0" yWindow="0" windowWidth="20490" windowHeight="6885" xr2:uid="{2298B32F-ED25-4AC7-95E1-C9F0D47EBD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" i="1" l="1"/>
  <c r="R16" i="1" s="1"/>
  <c r="O6" i="1"/>
  <c r="O7" i="1"/>
  <c r="N7" i="1"/>
  <c r="N6" i="1"/>
  <c r="X14" i="1"/>
  <c r="X13" i="1"/>
  <c r="N14" i="1"/>
  <c r="I14" i="1"/>
  <c r="I15" i="1"/>
  <c r="I16" i="1"/>
  <c r="I17" i="1"/>
  <c r="H15" i="1"/>
  <c r="H16" i="1"/>
  <c r="H17" i="1"/>
  <c r="O5" i="1"/>
  <c r="O4" i="1"/>
  <c r="O3" i="1"/>
  <c r="O2" i="1"/>
  <c r="N5" i="1"/>
  <c r="N4" i="1"/>
  <c r="N3" i="1"/>
  <c r="N2" i="1"/>
  <c r="L3" i="1"/>
  <c r="L4" i="1"/>
  <c r="L5" i="1"/>
  <c r="L6" i="1"/>
  <c r="L7" i="1"/>
  <c r="L2" i="1"/>
  <c r="K3" i="1"/>
  <c r="K4" i="1"/>
  <c r="K5" i="1"/>
  <c r="K6" i="1"/>
  <c r="K7" i="1"/>
  <c r="K2" i="1"/>
  <c r="H7" i="1"/>
  <c r="H19" i="1" s="1"/>
  <c r="I7" i="1"/>
  <c r="I19" i="1" s="1"/>
  <c r="I6" i="1"/>
  <c r="I18" i="1" s="1"/>
  <c r="H6" i="1"/>
  <c r="H18" i="1" s="1"/>
  <c r="I4" i="1"/>
  <c r="I5" i="1"/>
  <c r="H5" i="1"/>
  <c r="H4" i="1"/>
  <c r="H3" i="1"/>
  <c r="I3" i="1"/>
  <c r="I2" i="1"/>
  <c r="H2" i="1"/>
  <c r="N27" i="1"/>
  <c r="W11" i="1"/>
  <c r="W10" i="1"/>
  <c r="X9" i="1"/>
  <c r="W9" i="1"/>
</calcChain>
</file>

<file path=xl/sharedStrings.xml><?xml version="1.0" encoding="utf-8"?>
<sst xmlns="http://schemas.openxmlformats.org/spreadsheetml/2006/main" count="38" uniqueCount="16">
  <si>
    <t>?</t>
  </si>
  <si>
    <t>grand mean</t>
  </si>
  <si>
    <t>Webdesign</t>
  </si>
  <si>
    <t>AuditoStatus</t>
  </si>
  <si>
    <t>Interaction</t>
  </si>
  <si>
    <t>residuals</t>
  </si>
  <si>
    <t>h</t>
  </si>
  <si>
    <t>c</t>
  </si>
  <si>
    <t>classic</t>
  </si>
  <si>
    <t>youth</t>
  </si>
  <si>
    <t>modern</t>
  </si>
  <si>
    <t>webdesign</t>
  </si>
  <si>
    <t>audio status</t>
  </si>
  <si>
    <t>interaction</t>
  </si>
  <si>
    <t>silent</t>
  </si>
  <si>
    <t>enhanced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</si>
</sst>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7373-8E40-47B8-9882-1500DD534BDC}">
  <dimension ref="A1:X27"/>
  <sheetViews>
    <sheetView tabSelected="1" zoomScale="60" zoomScaleNormal="60" workbookViewId="0">
      <selection activeCell="X14" sqref="X14"/>
    </sheetView>
  </sheetViews>
  <sheetFormatPr defaultRowHeight="15" x14ac:dyDescent="0.25"/>
  <sheetData>
    <row r="1" spans="1:24" x14ac:dyDescent="0.25">
      <c r="B1" t="s">
        <v>14</v>
      </c>
      <c r="C1" t="s">
        <v>15</v>
      </c>
      <c r="E1" t="s">
        <v>1</v>
      </c>
      <c r="H1" t="s">
        <v>11</v>
      </c>
      <c r="K1" t="s">
        <v>12</v>
      </c>
      <c r="N1" t="s">
        <v>13</v>
      </c>
    </row>
    <row r="2" spans="1:24" x14ac:dyDescent="0.25">
      <c r="A2" t="s">
        <v>8</v>
      </c>
      <c r="B2">
        <v>22</v>
      </c>
      <c r="C2">
        <v>30</v>
      </c>
      <c r="E2">
        <v>26</v>
      </c>
      <c r="F2">
        <v>26</v>
      </c>
      <c r="H2">
        <f>AVERAGE($B$2:$C$3)</f>
        <v>26</v>
      </c>
      <c r="I2">
        <f>AVERAGE($B$2:$C$3)</f>
        <v>26</v>
      </c>
      <c r="K2">
        <f>AVERAGE($B$2:$B$7)</f>
        <v>25</v>
      </c>
      <c r="L2">
        <f>AVERAGE($C$2:$C$7)</f>
        <v>27</v>
      </c>
      <c r="N2">
        <f>AVERAGE($B$2:$B$3)</f>
        <v>25</v>
      </c>
      <c r="O2">
        <f>AVERAGE($C$2:$C$3)</f>
        <v>27</v>
      </c>
    </row>
    <row r="3" spans="1:24" x14ac:dyDescent="0.25">
      <c r="B3">
        <v>28</v>
      </c>
      <c r="C3">
        <v>24</v>
      </c>
      <c r="E3">
        <v>26</v>
      </c>
      <c r="F3">
        <v>26</v>
      </c>
      <c r="H3">
        <f>AVERAGE($B$2:$C$3)</f>
        <v>26</v>
      </c>
      <c r="I3">
        <f>AVERAGE($B$2:$C$3)</f>
        <v>26</v>
      </c>
      <c r="K3">
        <f t="shared" ref="K3:K7" si="0">AVERAGE($B$2:$B$7)</f>
        <v>25</v>
      </c>
      <c r="L3">
        <f t="shared" ref="L3:L7" si="1">AVERAGE($C$2:$C$7)</f>
        <v>27</v>
      </c>
      <c r="N3">
        <f>AVERAGE($B$2:$B$3)</f>
        <v>25</v>
      </c>
      <c r="O3">
        <f>AVERAGE($C$2:$C$3)</f>
        <v>27</v>
      </c>
    </row>
    <row r="4" spans="1:24" x14ac:dyDescent="0.25">
      <c r="A4" t="s">
        <v>9</v>
      </c>
      <c r="B4">
        <v>23</v>
      </c>
      <c r="C4">
        <v>23</v>
      </c>
      <c r="E4">
        <v>26</v>
      </c>
      <c r="F4">
        <v>26</v>
      </c>
      <c r="H4">
        <f>AVERAGE($B$4:$C$5)</f>
        <v>24</v>
      </c>
      <c r="I4">
        <f>AVERAGE($B$4:$C$5)</f>
        <v>24</v>
      </c>
      <c r="K4">
        <f t="shared" si="0"/>
        <v>25</v>
      </c>
      <c r="L4">
        <f t="shared" si="1"/>
        <v>27</v>
      </c>
      <c r="N4">
        <f>AVERAGE($B$4:$B$5)</f>
        <v>22</v>
      </c>
      <c r="O4">
        <f>AVERAGE($C$4:$C$5)</f>
        <v>26</v>
      </c>
    </row>
    <row r="5" spans="1:24" x14ac:dyDescent="0.25">
      <c r="B5">
        <v>21</v>
      </c>
      <c r="C5">
        <v>29</v>
      </c>
      <c r="E5">
        <v>26</v>
      </c>
      <c r="F5">
        <v>26</v>
      </c>
      <c r="H5">
        <f>AVERAGE($B$4:$C$5)</f>
        <v>24</v>
      </c>
      <c r="I5">
        <f>AVERAGE($B$4:$C$5)</f>
        <v>24</v>
      </c>
      <c r="K5">
        <f t="shared" si="0"/>
        <v>25</v>
      </c>
      <c r="L5">
        <f t="shared" si="1"/>
        <v>27</v>
      </c>
      <c r="N5">
        <f>AVERAGE($B$4:$B$5)</f>
        <v>22</v>
      </c>
      <c r="O5">
        <f>AVERAGE($C$4:$C$5)</f>
        <v>26</v>
      </c>
    </row>
    <row r="6" spans="1:24" x14ac:dyDescent="0.25">
      <c r="A6" t="s">
        <v>10</v>
      </c>
      <c r="B6">
        <v>28</v>
      </c>
      <c r="C6">
        <v>28</v>
      </c>
      <c r="E6" s="1">
        <v>26</v>
      </c>
      <c r="F6">
        <v>26</v>
      </c>
      <c r="H6">
        <f>AVERAGE($B$6:$C$7)</f>
        <v>28</v>
      </c>
      <c r="I6">
        <f>AVERAGE($B$6:$C$7)</f>
        <v>28</v>
      </c>
      <c r="K6">
        <f t="shared" si="0"/>
        <v>25</v>
      </c>
      <c r="L6">
        <f t="shared" si="1"/>
        <v>27</v>
      </c>
      <c r="N6">
        <f>AVERAGE($B$6:$B$7)</f>
        <v>28</v>
      </c>
      <c r="O6">
        <f>AVERAGE($B$6:$B$7)</f>
        <v>28</v>
      </c>
    </row>
    <row r="7" spans="1:24" x14ac:dyDescent="0.25">
      <c r="B7">
        <v>28</v>
      </c>
      <c r="C7">
        <v>28</v>
      </c>
      <c r="E7">
        <v>26</v>
      </c>
      <c r="F7">
        <v>26</v>
      </c>
      <c r="H7">
        <f>AVERAGE($B$6:$C$7)</f>
        <v>28</v>
      </c>
      <c r="I7">
        <f>AVERAGE($B$6:$C$7)</f>
        <v>28</v>
      </c>
      <c r="K7">
        <f t="shared" si="0"/>
        <v>25</v>
      </c>
      <c r="L7">
        <f t="shared" si="1"/>
        <v>27</v>
      </c>
      <c r="N7">
        <f>AVERAGE($B$6:$B$7)</f>
        <v>28</v>
      </c>
      <c r="O7">
        <f>AVERAGE($B$6:$B$7)</f>
        <v>28</v>
      </c>
    </row>
    <row r="9" spans="1:24" x14ac:dyDescent="0.25">
      <c r="W9">
        <f>26*12</f>
        <v>312</v>
      </c>
      <c r="X9">
        <f>312/12</f>
        <v>26</v>
      </c>
    </row>
    <row r="10" spans="1:24" x14ac:dyDescent="0.25">
      <c r="W10">
        <f>W9-22-28-23-21-23</f>
        <v>195</v>
      </c>
    </row>
    <row r="11" spans="1:24" x14ac:dyDescent="0.25">
      <c r="W11">
        <f>W10/6</f>
        <v>32.5</v>
      </c>
    </row>
    <row r="13" spans="1:24" x14ac:dyDescent="0.25">
      <c r="E13" t="s">
        <v>1</v>
      </c>
      <c r="H13" t="s">
        <v>2</v>
      </c>
      <c r="K13" t="s">
        <v>3</v>
      </c>
      <c r="N13" t="s">
        <v>4</v>
      </c>
      <c r="Q13" t="s">
        <v>5</v>
      </c>
      <c r="X13">
        <f>312-200</f>
        <v>112</v>
      </c>
    </row>
    <row r="14" spans="1:24" x14ac:dyDescent="0.25">
      <c r="E14">
        <v>26</v>
      </c>
      <c r="F14">
        <v>26</v>
      </c>
      <c r="H14">
        <v>-2</v>
      </c>
      <c r="I14">
        <f>I2-F14</f>
        <v>0</v>
      </c>
      <c r="K14">
        <v>-1</v>
      </c>
      <c r="L14" t="s">
        <v>0</v>
      </c>
      <c r="N14" s="1">
        <f>N2-SUM(K14,H14,E14)</f>
        <v>2</v>
      </c>
      <c r="O14" t="s">
        <v>0</v>
      </c>
      <c r="Q14" t="s">
        <v>0</v>
      </c>
      <c r="R14" t="s">
        <v>0</v>
      </c>
      <c r="X14">
        <f>112/4</f>
        <v>28</v>
      </c>
    </row>
    <row r="15" spans="1:24" x14ac:dyDescent="0.25">
      <c r="E15">
        <v>26</v>
      </c>
      <c r="F15">
        <v>26</v>
      </c>
      <c r="H15">
        <f t="shared" ref="H15:I19" si="2">H3-E15</f>
        <v>0</v>
      </c>
      <c r="I15">
        <f t="shared" si="2"/>
        <v>0</v>
      </c>
      <c r="K15" t="s">
        <v>0</v>
      </c>
      <c r="L15">
        <v>1</v>
      </c>
      <c r="N15" t="s">
        <v>0</v>
      </c>
      <c r="O15" t="s">
        <v>0</v>
      </c>
      <c r="Q15" t="s">
        <v>0</v>
      </c>
      <c r="R15">
        <v>1</v>
      </c>
    </row>
    <row r="16" spans="1:24" x14ac:dyDescent="0.25">
      <c r="E16">
        <v>26</v>
      </c>
      <c r="F16">
        <v>26</v>
      </c>
      <c r="H16">
        <f t="shared" si="2"/>
        <v>-2</v>
      </c>
      <c r="I16">
        <f t="shared" si="2"/>
        <v>-2</v>
      </c>
      <c r="K16" t="s">
        <v>0</v>
      </c>
      <c r="L16">
        <v>1</v>
      </c>
      <c r="N16" t="s">
        <v>0</v>
      </c>
      <c r="O16">
        <f>O4-SUM(L16,I16,F16)</f>
        <v>1</v>
      </c>
      <c r="Q16" t="s">
        <v>0</v>
      </c>
      <c r="R16" s="1">
        <f>O4-SUM(O16,L16,I16,F16)</f>
        <v>0</v>
      </c>
    </row>
    <row r="17" spans="5:18" x14ac:dyDescent="0.25">
      <c r="E17">
        <v>26</v>
      </c>
      <c r="F17">
        <v>26</v>
      </c>
      <c r="H17">
        <f t="shared" si="2"/>
        <v>-2</v>
      </c>
      <c r="I17">
        <f t="shared" si="2"/>
        <v>-2</v>
      </c>
      <c r="K17" s="1" t="s">
        <v>7</v>
      </c>
      <c r="L17">
        <v>1</v>
      </c>
      <c r="N17" t="s">
        <v>0</v>
      </c>
      <c r="O17" t="s">
        <v>0</v>
      </c>
      <c r="Q17" t="s">
        <v>0</v>
      </c>
      <c r="R17">
        <v>3</v>
      </c>
    </row>
    <row r="18" spans="5:18" x14ac:dyDescent="0.25">
      <c r="E18" s="1">
        <v>26</v>
      </c>
      <c r="F18">
        <v>26</v>
      </c>
      <c r="H18">
        <f t="shared" si="2"/>
        <v>2</v>
      </c>
      <c r="I18">
        <f t="shared" si="2"/>
        <v>2</v>
      </c>
      <c r="K18" t="s">
        <v>0</v>
      </c>
      <c r="L18" t="s">
        <v>0</v>
      </c>
      <c r="N18" t="s">
        <v>0</v>
      </c>
      <c r="O18">
        <v>1</v>
      </c>
      <c r="Q18" t="s">
        <v>0</v>
      </c>
      <c r="R18" t="s">
        <v>0</v>
      </c>
    </row>
    <row r="19" spans="5:18" x14ac:dyDescent="0.25">
      <c r="E19">
        <v>26</v>
      </c>
      <c r="F19">
        <v>26</v>
      </c>
      <c r="H19">
        <f t="shared" si="2"/>
        <v>2</v>
      </c>
      <c r="I19">
        <f t="shared" si="2"/>
        <v>2</v>
      </c>
      <c r="K19">
        <v>-1</v>
      </c>
      <c r="L19">
        <v>1</v>
      </c>
      <c r="N19" t="s">
        <v>0</v>
      </c>
      <c r="O19" s="1" t="s">
        <v>6</v>
      </c>
      <c r="Q19" t="s">
        <v>0</v>
      </c>
      <c r="R19" t="s">
        <v>0</v>
      </c>
    </row>
    <row r="27" spans="5:18" x14ac:dyDescent="0.25">
      <c r="N27">
        <f>22+30</f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hirsc</dc:creator>
  <cp:lastModifiedBy>hirsc</cp:lastModifiedBy>
  <dcterms:created xsi:type="dcterms:W3CDTF">2018-12-20T03:36:30Z</dcterms:created>
  <dcterms:modified xsi:type="dcterms:W3CDTF">2018-12-20T05:00:47Z</dcterms:modified>
</cp:coreProperties>
</file>