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EstaPasta_de_trabalho" defaultThemeVersion="124226"/>
  <mc:AlternateContent xmlns:mc="http://schemas.openxmlformats.org/markup-compatibility/2006">
    <mc:Choice Requires="x15">
      <x15ac:absPath xmlns:x15ac="http://schemas.microsoft.com/office/spreadsheetml/2010/11/ac" url="C:\manutencao_stc\MN7454\"/>
    </mc:Choice>
  </mc:AlternateContent>
  <bookViews>
    <workbookView xWindow="360" yWindow="375" windowWidth="19410" windowHeight="9810"/>
  </bookViews>
  <sheets>
    <sheet name="Análise  Chargeback Solicitação" sheetId="4" r:id="rId1"/>
    <sheet name="Análise Chargeback Retorno" sheetId="3" r:id="rId2"/>
    <sheet name="Arquivo Confirmação" sheetId="2" r:id="rId3"/>
  </sheets>
  <calcPr calcId="152511"/>
</workbook>
</file>

<file path=xl/calcChain.xml><?xml version="1.0" encoding="utf-8"?>
<calcChain xmlns="http://schemas.openxmlformats.org/spreadsheetml/2006/main">
  <c r="G29" i="3" l="1"/>
  <c r="F29" i="3"/>
  <c r="F12" i="3"/>
  <c r="G12" i="3" s="1"/>
  <c r="F13" i="3" s="1"/>
  <c r="G13" i="3" s="1"/>
  <c r="F14" i="3" s="1"/>
  <c r="G14" i="3" s="1"/>
  <c r="F15" i="3" s="1"/>
  <c r="G15" i="3" s="1"/>
  <c r="F16" i="3" s="1"/>
  <c r="G16" i="3" s="1"/>
  <c r="F17" i="3" s="1"/>
  <c r="G17" i="3" s="1"/>
  <c r="F18" i="3" s="1"/>
  <c r="G18" i="3" s="1"/>
  <c r="F19" i="3" s="1"/>
  <c r="G19" i="3" s="1"/>
  <c r="F20" i="3" s="1"/>
  <c r="G20" i="3" s="1"/>
  <c r="F21" i="3" s="1"/>
  <c r="G21" i="3" s="1"/>
  <c r="F22" i="3" s="1"/>
  <c r="G22" i="3" s="1"/>
  <c r="F23" i="3" s="1"/>
  <c r="G23" i="3" s="1"/>
  <c r="F24" i="3" s="1"/>
  <c r="G24" i="3" s="1"/>
  <c r="F25" i="3" s="1"/>
  <c r="G25" i="3" s="1"/>
  <c r="F26" i="3" s="1"/>
  <c r="G26" i="3" s="1"/>
  <c r="F27" i="3" s="1"/>
  <c r="G27" i="3" s="1"/>
  <c r="F28" i="3" s="1"/>
  <c r="G28" i="3" s="1"/>
  <c r="F12" i="4"/>
  <c r="G13" i="4" l="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13" i="4"/>
  <c r="G12" i="4"/>
  <c r="G4" i="4"/>
  <c r="F5" i="4" s="1"/>
  <c r="G5" i="4" s="1"/>
  <c r="F6" i="4" s="1"/>
  <c r="G6" i="4" s="1"/>
  <c r="F7" i="4" s="1"/>
  <c r="G7" i="4" s="1"/>
  <c r="F8" i="4" s="1"/>
  <c r="G8" i="4" s="1"/>
  <c r="F4" i="4"/>
  <c r="F30" i="3" l="1"/>
  <c r="G30" i="3" s="1"/>
</calcChain>
</file>

<file path=xl/comments1.xml><?xml version="1.0" encoding="utf-8"?>
<comments xmlns="http://schemas.openxmlformats.org/spreadsheetml/2006/main">
  <authors>
    <author>kgabriel</author>
  </authors>
  <commentList>
    <comment ref="D2"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 ref="D10"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 ref="D31"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List>
</comments>
</file>

<file path=xl/comments2.xml><?xml version="1.0" encoding="utf-8"?>
<comments xmlns="http://schemas.openxmlformats.org/spreadsheetml/2006/main">
  <authors>
    <author>kgabriel</author>
  </authors>
  <commentList>
    <comment ref="D2"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 ref="D10"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 ref="D32"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List>
</comments>
</file>

<file path=xl/comments3.xml><?xml version="1.0" encoding="utf-8"?>
<comments xmlns="http://schemas.openxmlformats.org/spreadsheetml/2006/main">
  <authors>
    <author>kgabriel</author>
  </authors>
  <commentList>
    <comment ref="D2"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 ref="D10"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 ref="D18" authorId="0" shapeId="0">
      <text>
        <r>
          <rPr>
            <b/>
            <sz val="8"/>
            <color indexed="81"/>
            <rFont val="Tahoma"/>
            <family val="2"/>
          </rPr>
          <t>kgabriel:</t>
        </r>
        <r>
          <rPr>
            <sz val="8"/>
            <color indexed="81"/>
            <rFont val="Tahoma"/>
            <family val="2"/>
          </rPr>
          <t xml:space="preserve">
Obrigatório
Sim - informação obrigatória
Não - Informação não obrigatória</t>
        </r>
      </text>
    </comment>
  </commentList>
</comments>
</file>

<file path=xl/sharedStrings.xml><?xml version="1.0" encoding="utf-8"?>
<sst xmlns="http://schemas.openxmlformats.org/spreadsheetml/2006/main" count="406" uniqueCount="71">
  <si>
    <t>TID</t>
  </si>
  <si>
    <t>Header</t>
  </si>
  <si>
    <t>Trailler</t>
  </si>
  <si>
    <t>seq</t>
  </si>
  <si>
    <t>char</t>
  </si>
  <si>
    <t>date</t>
  </si>
  <si>
    <t>resumo</t>
  </si>
  <si>
    <t>cd motivo</t>
  </si>
  <si>
    <t>ds motivo</t>
  </si>
  <si>
    <t>canal</t>
  </si>
  <si>
    <t>qt registro</t>
  </si>
  <si>
    <t>vl total</t>
  </si>
  <si>
    <t>number</t>
  </si>
  <si>
    <t>Date that the file was send (Format: YYYYMMDD)</t>
  </si>
  <si>
    <t>Detail</t>
  </si>
  <si>
    <t>Merchant identification number</t>
  </si>
  <si>
    <t>Chargeback description reason</t>
  </si>
  <si>
    <t>Abbreviation of the Chargeback process. (Example: C.A = Friendly Chargeback)</t>
  </si>
  <si>
    <t>type</t>
  </si>
  <si>
    <t>Obligatory?</t>
  </si>
  <si>
    <t>Description</t>
  </si>
  <si>
    <t>YES</t>
  </si>
  <si>
    <t>Acquirer</t>
  </si>
  <si>
    <t>Identify the header of the file with the letter "H"</t>
  </si>
  <si>
    <t>Name</t>
  </si>
  <si>
    <t>Type</t>
  </si>
  <si>
    <t>Date</t>
  </si>
  <si>
    <t>Credit Card Company</t>
  </si>
  <si>
    <t>Case Number</t>
  </si>
  <si>
    <t>Chargeback case number</t>
  </si>
  <si>
    <t>Merchant</t>
  </si>
  <si>
    <t>Mask Credit Card Number</t>
  </si>
  <si>
    <t>Purchase Date</t>
  </si>
  <si>
    <t>Purchase date (Format:  DD/MM/YYYY)</t>
  </si>
  <si>
    <t>Purchase Amount</t>
  </si>
  <si>
    <t>Purchase amount (Decimal mark: ".")</t>
  </si>
  <si>
    <t>Authorization Code</t>
  </si>
  <si>
    <t>Unique sequencial number (NSU) of the purchase</t>
  </si>
  <si>
    <t>Identify the detail of the file with the letter "D"</t>
  </si>
  <si>
    <t>Autorization</t>
  </si>
  <si>
    <t>CV/NSU</t>
  </si>
  <si>
    <t>NO</t>
  </si>
  <si>
    <t>Chargeback reason code</t>
  </si>
  <si>
    <t>Request channel (this field will always be populated with "000")</t>
  </si>
  <si>
    <t>Chargeback process</t>
  </si>
  <si>
    <t>Chargeback amount, if the cardholder is requiring full purchase amount, this field will be identical to the field 9.</t>
  </si>
  <si>
    <t>Chargeback amount</t>
  </si>
  <si>
    <t>Identify the Trailler of the file with the letter "T"</t>
  </si>
  <si>
    <t>Name of the acquirer (Example : "Cielo")</t>
  </si>
  <si>
    <t>Total of chargeback entries on the detail of the file</t>
  </si>
  <si>
    <t>Total of purchase amount on the detail of the file (Decimal mark: ".")</t>
  </si>
  <si>
    <t>Max Character Size</t>
  </si>
  <si>
    <t>Cardholder name (this information will be displayed only if the issuer sent the cardholder name)</t>
  </si>
  <si>
    <t>Cardholder</t>
  </si>
  <si>
    <t>Chargeback classification</t>
  </si>
  <si>
    <t>If the chargeback can be debited, this field must be populated with "Autorizada", otherwise it must be populated with "No Autorizada".</t>
  </si>
  <si>
    <t>Inverteed purchase date (Format: YYMMDD)</t>
  </si>
  <si>
    <t>Date that the file was received (Format: YYYYMMDD)</t>
  </si>
  <si>
    <r>
      <t xml:space="preserve">Terminal Identification </t>
    </r>
    <r>
      <rPr>
        <b/>
        <sz val="11"/>
        <color theme="1"/>
        <rFont val="Calibri"/>
        <family val="2"/>
        <scheme val="minor"/>
      </rPr>
      <t>(available only for E-Commerce transactions)</t>
    </r>
  </si>
  <si>
    <r>
      <t>Terminal Identification</t>
    </r>
    <r>
      <rPr>
        <b/>
        <sz val="11"/>
        <color theme="1"/>
        <rFont val="Calibri"/>
        <family val="2"/>
        <scheme val="minor"/>
      </rPr>
      <t xml:space="preserve"> (available only for E-Commerce transactions)</t>
    </r>
  </si>
  <si>
    <t>For future use</t>
  </si>
  <si>
    <t>No</t>
  </si>
  <si>
    <t>Filler</t>
  </si>
  <si>
    <t>Mask Credit Card Number (example: "999999******9999"), this field can be filled with the number zero but the TID (field 12) must be informed in this case. For credit cards that have less than 19 positions, the remaining fields will be filled with spaces on the right side of last the number.</t>
  </si>
  <si>
    <t>Inverted purchase date (Format: YYMMDD)</t>
  </si>
  <si>
    <t>Beginning</t>
  </si>
  <si>
    <t>End</t>
  </si>
  <si>
    <t>File Version</t>
  </si>
  <si>
    <t>Abbreviation of the credit card company (Example: "VI-VISA", "RC-MASTERCARD","DC-DINNERS", "EL-ELO", "AM-AMEX", "JC-JCB" )</t>
  </si>
  <si>
    <t>Abbreviation of the Chargeback process. (Example: CA = Friendly Chargeback)</t>
  </si>
  <si>
    <t>Versão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</si>
</sst>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sz val="8"/>
      <color indexed="81"/>
      <name val="Tahoma"/>
      <family val="2"/>
    </font>
    <font>
      <b/>
      <sz val="8"/>
      <color indexed="81"/>
      <name val="Tahoma"/>
      <family val="2"/>
    </font>
    <font>
      <u/>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1" xfId="0" applyBorder="1" applyAlignment="1">
      <alignment horizontal="center"/>
    </xf>
    <xf numFmtId="0" fontId="0" fillId="0" borderId="1" xfId="0" applyBorder="1" applyAlignment="1">
      <alignment horizontal="right"/>
    </xf>
    <xf numFmtId="0" fontId="0" fillId="0" borderId="0" xfId="0" applyAlignment="1">
      <alignment horizontal="right"/>
    </xf>
    <xf numFmtId="0" fontId="2" fillId="0" borderId="0" xfId="0" applyFont="1"/>
    <xf numFmtId="0" fontId="1" fillId="2" borderId="1" xfId="0" applyFont="1" applyFill="1" applyBorder="1" applyAlignment="1">
      <alignment horizontal="right"/>
    </xf>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wrapText="1"/>
    </xf>
    <xf numFmtId="0" fontId="1" fillId="2" borderId="1" xfId="0" applyFont="1" applyFill="1" applyBorder="1" applyAlignment="1">
      <alignment wrapText="1"/>
    </xf>
    <xf numFmtId="0" fontId="0" fillId="0" borderId="0" xfId="0" applyAlignment="1">
      <alignment wrapText="1"/>
    </xf>
    <xf numFmtId="0" fontId="0" fillId="0" borderId="1" xfId="0" applyFill="1" applyBorder="1"/>
    <xf numFmtId="0" fontId="0" fillId="0" borderId="1" xfId="0" applyBorder="1" applyAlignment="1">
      <alignment horizontal="left"/>
    </xf>
    <xf numFmtId="0" fontId="1" fillId="2" borderId="1" xfId="0" applyFont="1" applyFill="1" applyBorder="1" applyAlignment="1">
      <alignment horizontal="center"/>
    </xf>
    <xf numFmtId="0" fontId="0" fillId="3" borderId="0" xfId="0" applyFill="1" applyAlignment="1">
      <alignment horizontal="center"/>
    </xf>
    <xf numFmtId="0" fontId="0" fillId="3" borderId="1" xfId="0" applyFill="1" applyBorder="1" applyAlignment="1">
      <alignment horizontal="right"/>
    </xf>
    <xf numFmtId="0" fontId="0" fillId="3" borderId="1" xfId="0" applyFill="1" applyBorder="1"/>
    <xf numFmtId="0" fontId="0" fillId="3" borderId="1" xfId="0" applyFill="1" applyBorder="1" applyAlignment="1">
      <alignment horizontal="center"/>
    </xf>
    <xf numFmtId="0" fontId="0" fillId="3" borderId="0" xfId="0" applyFill="1"/>
    <xf numFmtId="0" fontId="0" fillId="3" borderId="1" xfId="0" applyFill="1" applyBorder="1" applyAlignment="1">
      <alignment wrapText="1"/>
    </xf>
    <xf numFmtId="0" fontId="0" fillId="3" borderId="1" xfId="0" applyFill="1" applyBorder="1" applyAlignment="1">
      <alignment horizontal="righ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3" borderId="0" xfId="0" applyFill="1" applyAlignment="1">
      <alignment vertical="top"/>
    </xf>
    <xf numFmtId="0" fontId="0" fillId="3" borderId="1" xfId="0" applyFill="1" applyBorder="1" applyAlignment="1">
      <alignment horizontal="left"/>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3" borderId="1" xfId="0" applyFill="1" applyBorder="1" applyAlignment="1">
      <alignment horizontal="right" vertical="top"/>
    </xf>
    <xf numFmtId="0" fontId="0" fillId="3" borderId="1" xfId="0" applyFill="1" applyBorder="1" applyAlignment="1">
      <alignment vertical="top"/>
    </xf>
    <xf numFmtId="0" fontId="0" fillId="3" borderId="1" xfId="0" applyFill="1" applyBorder="1" applyAlignment="1">
      <alignment horizontal="center" vertical="top"/>
    </xf>
    <xf numFmtId="0" fontId="0" fillId="3" borderId="4" xfId="0" applyFill="1" applyBorder="1" applyAlignment="1">
      <alignment wrapText="1"/>
    </xf>
    <xf numFmtId="0" fontId="0" fillId="3" borderId="1" xfId="0" applyFont="1" applyFill="1" applyBorder="1" applyAlignment="1">
      <alignment horizontal="center"/>
    </xf>
    <xf numFmtId="0" fontId="0" fillId="3" borderId="0" xfId="0" applyFill="1" applyAlignment="1">
      <alignment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5" fillId="3"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A1:H37"/>
  <sheetViews>
    <sheetView tabSelected="1" topLeftCell="A19" workbookViewId="0">
      <selection activeCell="A29" sqref="A29:XFD29"/>
    </sheetView>
  </sheetViews>
  <sheetFormatPr defaultRowHeight="15" x14ac:dyDescent="0.25"/>
  <cols>
    <col min="1" max="1" width="4.140625" style="3" bestFit="1" customWidth="1"/>
    <col min="2" max="2" width="24" bestFit="1" customWidth="1"/>
    <col min="3" max="3" width="8" bestFit="1" customWidth="1"/>
    <col min="4" max="4" width="12" style="8" bestFit="1" customWidth="1"/>
    <col min="5" max="5" width="18" style="8" bestFit="1" customWidth="1"/>
    <col min="6" max="7" width="18" style="8" customWidth="1"/>
    <col min="8" max="8" width="109.140625" style="11" customWidth="1"/>
  </cols>
  <sheetData>
    <row r="1" spans="1:8" s="4" customFormat="1" x14ac:dyDescent="0.25">
      <c r="A1" s="35" t="s">
        <v>1</v>
      </c>
      <c r="B1" s="35"/>
      <c r="C1" s="35"/>
      <c r="D1" s="35"/>
      <c r="E1" s="35"/>
      <c r="F1" s="35"/>
      <c r="G1" s="35"/>
      <c r="H1" s="35"/>
    </row>
    <row r="2" spans="1:8" s="4" customFormat="1" x14ac:dyDescent="0.25">
      <c r="A2" s="5" t="s">
        <v>3</v>
      </c>
      <c r="B2" s="6" t="s">
        <v>24</v>
      </c>
      <c r="C2" s="6" t="s">
        <v>25</v>
      </c>
      <c r="D2" s="7" t="s">
        <v>19</v>
      </c>
      <c r="E2" s="7" t="s">
        <v>51</v>
      </c>
      <c r="F2" s="14" t="s">
        <v>65</v>
      </c>
      <c r="G2" s="14" t="s">
        <v>66</v>
      </c>
      <c r="H2" s="10" t="s">
        <v>20</v>
      </c>
    </row>
    <row r="3" spans="1:8" s="19" customFormat="1" x14ac:dyDescent="0.25">
      <c r="A3" s="16">
        <v>1</v>
      </c>
      <c r="B3" s="17" t="s">
        <v>18</v>
      </c>
      <c r="C3" s="17" t="s">
        <v>4</v>
      </c>
      <c r="D3" s="18" t="s">
        <v>21</v>
      </c>
      <c r="E3" s="18">
        <v>1</v>
      </c>
      <c r="F3" s="18">
        <v>1</v>
      </c>
      <c r="G3" s="18">
        <v>1</v>
      </c>
      <c r="H3" s="17" t="s">
        <v>23</v>
      </c>
    </row>
    <row r="4" spans="1:8" s="19" customFormat="1" x14ac:dyDescent="0.25">
      <c r="A4" s="16">
        <v>2</v>
      </c>
      <c r="B4" s="17" t="s">
        <v>22</v>
      </c>
      <c r="C4" s="17" t="s">
        <v>4</v>
      </c>
      <c r="D4" s="18" t="s">
        <v>21</v>
      </c>
      <c r="E4" s="18">
        <v>20</v>
      </c>
      <c r="F4" s="18">
        <f>G3+1</f>
        <v>2</v>
      </c>
      <c r="G4" s="18">
        <f>(F4+E4)-1</f>
        <v>21</v>
      </c>
      <c r="H4" s="20" t="s">
        <v>48</v>
      </c>
    </row>
    <row r="5" spans="1:8" s="19" customFormat="1" ht="30" x14ac:dyDescent="0.25">
      <c r="A5" s="16">
        <v>3</v>
      </c>
      <c r="B5" s="17" t="s">
        <v>27</v>
      </c>
      <c r="C5" s="17" t="s">
        <v>4</v>
      </c>
      <c r="D5" s="18" t="s">
        <v>21</v>
      </c>
      <c r="E5" s="18">
        <v>2</v>
      </c>
      <c r="F5" s="18">
        <f t="shared" ref="F5:F8" si="0">G4+1</f>
        <v>22</v>
      </c>
      <c r="G5" s="18">
        <f t="shared" ref="G5:G8" si="1">(F5+E5)-1</f>
        <v>23</v>
      </c>
      <c r="H5" s="20" t="s">
        <v>68</v>
      </c>
    </row>
    <row r="6" spans="1:8" s="19" customFormat="1" x14ac:dyDescent="0.25">
      <c r="A6" s="16">
        <v>4</v>
      </c>
      <c r="B6" s="17" t="s">
        <v>26</v>
      </c>
      <c r="C6" s="17" t="s">
        <v>5</v>
      </c>
      <c r="D6" s="18" t="s">
        <v>21</v>
      </c>
      <c r="E6" s="18">
        <v>8</v>
      </c>
      <c r="F6" s="18">
        <f t="shared" si="0"/>
        <v>24</v>
      </c>
      <c r="G6" s="18">
        <f t="shared" si="1"/>
        <v>31</v>
      </c>
      <c r="H6" s="20" t="s">
        <v>13</v>
      </c>
    </row>
    <row r="7" spans="1:8" x14ac:dyDescent="0.25">
      <c r="A7" s="2">
        <v>5</v>
      </c>
      <c r="B7" s="9" t="s">
        <v>67</v>
      </c>
      <c r="C7" s="12" t="s">
        <v>12</v>
      </c>
      <c r="D7" s="1" t="s">
        <v>21</v>
      </c>
      <c r="E7" s="1">
        <v>5</v>
      </c>
      <c r="F7" s="18">
        <f t="shared" si="0"/>
        <v>32</v>
      </c>
      <c r="G7" s="18">
        <f t="shared" si="1"/>
        <v>36</v>
      </c>
      <c r="H7" s="9" t="s">
        <v>67</v>
      </c>
    </row>
    <row r="8" spans="1:8" x14ac:dyDescent="0.25">
      <c r="A8" s="2">
        <v>6</v>
      </c>
      <c r="B8" s="12" t="s">
        <v>60</v>
      </c>
      <c r="C8" s="13" t="s">
        <v>4</v>
      </c>
      <c r="D8" s="1" t="s">
        <v>41</v>
      </c>
      <c r="E8" s="1">
        <v>664</v>
      </c>
      <c r="F8" s="18">
        <f t="shared" si="0"/>
        <v>37</v>
      </c>
      <c r="G8" s="18">
        <f t="shared" si="1"/>
        <v>700</v>
      </c>
      <c r="H8" s="9" t="s">
        <v>62</v>
      </c>
    </row>
    <row r="9" spans="1:8" s="4" customFormat="1" x14ac:dyDescent="0.25">
      <c r="A9" s="35" t="s">
        <v>14</v>
      </c>
      <c r="B9" s="35"/>
      <c r="C9" s="35"/>
      <c r="D9" s="35"/>
      <c r="E9" s="35"/>
      <c r="F9" s="35"/>
      <c r="G9" s="35"/>
      <c r="H9" s="35"/>
    </row>
    <row r="10" spans="1:8" s="4" customFormat="1" x14ac:dyDescent="0.25">
      <c r="A10" s="5" t="s">
        <v>3</v>
      </c>
      <c r="B10" s="6" t="s">
        <v>24</v>
      </c>
      <c r="C10" s="6" t="s">
        <v>25</v>
      </c>
      <c r="D10" s="7" t="s">
        <v>19</v>
      </c>
      <c r="E10" s="7" t="s">
        <v>51</v>
      </c>
      <c r="F10" s="14" t="s">
        <v>65</v>
      </c>
      <c r="G10" s="14" t="s">
        <v>66</v>
      </c>
      <c r="H10" s="10" t="s">
        <v>20</v>
      </c>
    </row>
    <row r="11" spans="1:8" s="19" customFormat="1" x14ac:dyDescent="0.25">
      <c r="A11" s="16">
        <v>1</v>
      </c>
      <c r="B11" s="17" t="s">
        <v>18</v>
      </c>
      <c r="C11" s="17" t="s">
        <v>4</v>
      </c>
      <c r="D11" s="18" t="s">
        <v>21</v>
      </c>
      <c r="E11" s="18">
        <v>1</v>
      </c>
      <c r="F11" s="18">
        <v>1</v>
      </c>
      <c r="G11" s="18">
        <v>1</v>
      </c>
      <c r="H11" s="20" t="s">
        <v>38</v>
      </c>
    </row>
    <row r="12" spans="1:8" s="19" customFormat="1" x14ac:dyDescent="0.25">
      <c r="A12" s="16">
        <v>2</v>
      </c>
      <c r="B12" s="17" t="s">
        <v>22</v>
      </c>
      <c r="C12" s="17" t="s">
        <v>4</v>
      </c>
      <c r="D12" s="18" t="s">
        <v>21</v>
      </c>
      <c r="E12" s="18">
        <v>20</v>
      </c>
      <c r="F12" s="18">
        <f>G11+1</f>
        <v>2</v>
      </c>
      <c r="G12" s="18">
        <f>(F12+E12)-1</f>
        <v>21</v>
      </c>
      <c r="H12" s="20" t="s">
        <v>48</v>
      </c>
    </row>
    <row r="13" spans="1:8" s="19" customFormat="1" ht="30" x14ac:dyDescent="0.25">
      <c r="A13" s="16">
        <v>3</v>
      </c>
      <c r="B13" s="17" t="s">
        <v>27</v>
      </c>
      <c r="C13" s="17" t="s">
        <v>4</v>
      </c>
      <c r="D13" s="18" t="s">
        <v>21</v>
      </c>
      <c r="E13" s="18">
        <v>2</v>
      </c>
      <c r="F13" s="18">
        <f t="shared" ref="F13:F29" si="2">G12+1</f>
        <v>22</v>
      </c>
      <c r="G13" s="18">
        <f t="shared" ref="G13:G29" si="3">(F13+E13)-1</f>
        <v>23</v>
      </c>
      <c r="H13" s="20" t="s">
        <v>68</v>
      </c>
    </row>
    <row r="14" spans="1:8" s="19" customFormat="1" x14ac:dyDescent="0.25">
      <c r="A14" s="16">
        <v>4</v>
      </c>
      <c r="B14" s="17" t="s">
        <v>28</v>
      </c>
      <c r="C14" s="17" t="s">
        <v>4</v>
      </c>
      <c r="D14" s="18" t="s">
        <v>21</v>
      </c>
      <c r="E14" s="18">
        <v>30</v>
      </c>
      <c r="F14" s="18">
        <f t="shared" si="2"/>
        <v>24</v>
      </c>
      <c r="G14" s="18">
        <f t="shared" si="3"/>
        <v>53</v>
      </c>
      <c r="H14" s="20" t="s">
        <v>29</v>
      </c>
    </row>
    <row r="15" spans="1:8" s="19" customFormat="1" x14ac:dyDescent="0.25">
      <c r="A15" s="16">
        <v>5</v>
      </c>
      <c r="B15" s="17" t="s">
        <v>30</v>
      </c>
      <c r="C15" s="17" t="s">
        <v>4</v>
      </c>
      <c r="D15" s="18" t="s">
        <v>21</v>
      </c>
      <c r="E15" s="18">
        <v>20</v>
      </c>
      <c r="F15" s="18">
        <f t="shared" si="2"/>
        <v>54</v>
      </c>
      <c r="G15" s="18">
        <f t="shared" si="3"/>
        <v>73</v>
      </c>
      <c r="H15" s="17" t="s">
        <v>15</v>
      </c>
    </row>
    <row r="16" spans="1:8" s="19" customFormat="1" x14ac:dyDescent="0.25">
      <c r="A16" s="16">
        <v>6</v>
      </c>
      <c r="B16" s="17" t="s">
        <v>6</v>
      </c>
      <c r="C16" s="17" t="s">
        <v>26</v>
      </c>
      <c r="D16" s="18" t="s">
        <v>21</v>
      </c>
      <c r="E16" s="18">
        <v>6</v>
      </c>
      <c r="F16" s="18">
        <f t="shared" si="2"/>
        <v>74</v>
      </c>
      <c r="G16" s="18">
        <f t="shared" si="3"/>
        <v>79</v>
      </c>
      <c r="H16" s="20" t="s">
        <v>56</v>
      </c>
    </row>
    <row r="17" spans="1:8" s="25" customFormat="1" ht="45" x14ac:dyDescent="0.25">
      <c r="A17" s="21">
        <v>8</v>
      </c>
      <c r="B17" s="22" t="s">
        <v>31</v>
      </c>
      <c r="C17" s="22" t="s">
        <v>4</v>
      </c>
      <c r="D17" s="23" t="s">
        <v>21</v>
      </c>
      <c r="E17" s="23">
        <v>19</v>
      </c>
      <c r="F17" s="18">
        <f t="shared" si="2"/>
        <v>80</v>
      </c>
      <c r="G17" s="18">
        <f t="shared" si="3"/>
        <v>98</v>
      </c>
      <c r="H17" s="24" t="s">
        <v>63</v>
      </c>
    </row>
    <row r="18" spans="1:8" s="19" customFormat="1" x14ac:dyDescent="0.25">
      <c r="A18" s="16">
        <v>9</v>
      </c>
      <c r="B18" s="17" t="s">
        <v>32</v>
      </c>
      <c r="C18" s="17" t="s">
        <v>4</v>
      </c>
      <c r="D18" s="18" t="s">
        <v>21</v>
      </c>
      <c r="E18" s="18">
        <v>10</v>
      </c>
      <c r="F18" s="18">
        <f t="shared" si="2"/>
        <v>99</v>
      </c>
      <c r="G18" s="18">
        <f t="shared" si="3"/>
        <v>108</v>
      </c>
      <c r="H18" s="20" t="s">
        <v>33</v>
      </c>
    </row>
    <row r="19" spans="1:8" s="19" customFormat="1" x14ac:dyDescent="0.25">
      <c r="A19" s="16">
        <v>10</v>
      </c>
      <c r="B19" s="17" t="s">
        <v>34</v>
      </c>
      <c r="C19" s="17" t="s">
        <v>4</v>
      </c>
      <c r="D19" s="18" t="s">
        <v>21</v>
      </c>
      <c r="E19" s="18">
        <v>15</v>
      </c>
      <c r="F19" s="18">
        <f t="shared" si="2"/>
        <v>109</v>
      </c>
      <c r="G19" s="18">
        <f t="shared" si="3"/>
        <v>123</v>
      </c>
      <c r="H19" s="20" t="s">
        <v>35</v>
      </c>
    </row>
    <row r="20" spans="1:8" s="19" customFormat="1" x14ac:dyDescent="0.25">
      <c r="A20" s="16">
        <v>11</v>
      </c>
      <c r="B20" s="17" t="s">
        <v>39</v>
      </c>
      <c r="C20" s="17" t="s">
        <v>4</v>
      </c>
      <c r="D20" s="18" t="s">
        <v>21</v>
      </c>
      <c r="E20" s="18">
        <v>10</v>
      </c>
      <c r="F20" s="18">
        <f t="shared" si="2"/>
        <v>124</v>
      </c>
      <c r="G20" s="18">
        <f t="shared" si="3"/>
        <v>133</v>
      </c>
      <c r="H20" s="20" t="s">
        <v>36</v>
      </c>
    </row>
    <row r="21" spans="1:8" s="19" customFormat="1" x14ac:dyDescent="0.25">
      <c r="A21" s="16">
        <v>12</v>
      </c>
      <c r="B21" s="17" t="s">
        <v>40</v>
      </c>
      <c r="C21" s="17" t="s">
        <v>4</v>
      </c>
      <c r="D21" s="18" t="s">
        <v>41</v>
      </c>
      <c r="E21" s="18">
        <v>15</v>
      </c>
      <c r="F21" s="18">
        <f t="shared" si="2"/>
        <v>134</v>
      </c>
      <c r="G21" s="18">
        <f t="shared" si="3"/>
        <v>148</v>
      </c>
      <c r="H21" s="20" t="s">
        <v>37</v>
      </c>
    </row>
    <row r="22" spans="1:8" s="19" customFormat="1" x14ac:dyDescent="0.25">
      <c r="A22" s="16">
        <v>13</v>
      </c>
      <c r="B22" s="17" t="s">
        <v>0</v>
      </c>
      <c r="C22" s="17" t="s">
        <v>4</v>
      </c>
      <c r="D22" s="18" t="s">
        <v>41</v>
      </c>
      <c r="E22" s="18">
        <v>20</v>
      </c>
      <c r="F22" s="18">
        <f t="shared" si="2"/>
        <v>149</v>
      </c>
      <c r="G22" s="18">
        <f t="shared" si="3"/>
        <v>168</v>
      </c>
      <c r="H22" s="20" t="s">
        <v>59</v>
      </c>
    </row>
    <row r="23" spans="1:8" s="19" customFormat="1" x14ac:dyDescent="0.25">
      <c r="A23" s="16">
        <v>14</v>
      </c>
      <c r="B23" s="17" t="s">
        <v>7</v>
      </c>
      <c r="C23" s="17" t="s">
        <v>4</v>
      </c>
      <c r="D23" s="18" t="s">
        <v>21</v>
      </c>
      <c r="E23" s="18">
        <v>10</v>
      </c>
      <c r="F23" s="18">
        <f t="shared" si="2"/>
        <v>169</v>
      </c>
      <c r="G23" s="18">
        <f t="shared" si="3"/>
        <v>178</v>
      </c>
      <c r="H23" s="20" t="s">
        <v>42</v>
      </c>
    </row>
    <row r="24" spans="1:8" s="19" customFormat="1" x14ac:dyDescent="0.25">
      <c r="A24" s="16">
        <v>15</v>
      </c>
      <c r="B24" s="17" t="s">
        <v>8</v>
      </c>
      <c r="C24" s="17" t="s">
        <v>4</v>
      </c>
      <c r="D24" s="18" t="s">
        <v>41</v>
      </c>
      <c r="E24" s="18">
        <v>100</v>
      </c>
      <c r="F24" s="18">
        <f t="shared" si="2"/>
        <v>179</v>
      </c>
      <c r="G24" s="18">
        <f t="shared" si="3"/>
        <v>278</v>
      </c>
      <c r="H24" s="20" t="s">
        <v>16</v>
      </c>
    </row>
    <row r="25" spans="1:8" s="19" customFormat="1" x14ac:dyDescent="0.25">
      <c r="A25" s="16">
        <v>16</v>
      </c>
      <c r="B25" s="17" t="s">
        <v>53</v>
      </c>
      <c r="C25" s="17" t="s">
        <v>4</v>
      </c>
      <c r="D25" s="18" t="s">
        <v>41</v>
      </c>
      <c r="E25" s="18">
        <v>100</v>
      </c>
      <c r="F25" s="18">
        <f t="shared" si="2"/>
        <v>279</v>
      </c>
      <c r="G25" s="18">
        <f t="shared" si="3"/>
        <v>378</v>
      </c>
      <c r="H25" s="20" t="s">
        <v>52</v>
      </c>
    </row>
    <row r="26" spans="1:8" s="19" customFormat="1" x14ac:dyDescent="0.25">
      <c r="A26" s="16">
        <v>17</v>
      </c>
      <c r="B26" s="17" t="s">
        <v>9</v>
      </c>
      <c r="C26" s="17" t="s">
        <v>4</v>
      </c>
      <c r="D26" s="18" t="s">
        <v>41</v>
      </c>
      <c r="E26" s="18">
        <v>20</v>
      </c>
      <c r="F26" s="18">
        <f t="shared" si="2"/>
        <v>379</v>
      </c>
      <c r="G26" s="18">
        <f t="shared" si="3"/>
        <v>398</v>
      </c>
      <c r="H26" s="20" t="s">
        <v>43</v>
      </c>
    </row>
    <row r="27" spans="1:8" s="19" customFormat="1" x14ac:dyDescent="0.25">
      <c r="A27" s="16">
        <v>18</v>
      </c>
      <c r="B27" s="26" t="s">
        <v>44</v>
      </c>
      <c r="C27" s="27" t="s">
        <v>4</v>
      </c>
      <c r="D27" s="23" t="s">
        <v>41</v>
      </c>
      <c r="E27" s="23">
        <v>2</v>
      </c>
      <c r="F27" s="18">
        <f t="shared" si="2"/>
        <v>399</v>
      </c>
      <c r="G27" s="18">
        <f t="shared" si="3"/>
        <v>400</v>
      </c>
      <c r="H27" s="28" t="s">
        <v>17</v>
      </c>
    </row>
    <row r="28" spans="1:8" s="19" customFormat="1" x14ac:dyDescent="0.25">
      <c r="A28" s="16">
        <v>19</v>
      </c>
      <c r="B28" s="17" t="s">
        <v>46</v>
      </c>
      <c r="C28" s="17" t="s">
        <v>12</v>
      </c>
      <c r="D28" s="18" t="s">
        <v>21</v>
      </c>
      <c r="E28" s="18">
        <v>15</v>
      </c>
      <c r="F28" s="18">
        <f t="shared" si="2"/>
        <v>401</v>
      </c>
      <c r="G28" s="18">
        <f t="shared" si="3"/>
        <v>415</v>
      </c>
      <c r="H28" s="20" t="s">
        <v>45</v>
      </c>
    </row>
    <row r="29" spans="1:8" s="19" customFormat="1" x14ac:dyDescent="0.25">
      <c r="A29" s="16">
        <v>20</v>
      </c>
      <c r="B29" s="17" t="s">
        <v>60</v>
      </c>
      <c r="C29" s="26" t="s">
        <v>4</v>
      </c>
      <c r="D29" s="18" t="s">
        <v>41</v>
      </c>
      <c r="E29" s="39">
        <v>285</v>
      </c>
      <c r="F29" s="18">
        <f t="shared" si="2"/>
        <v>416</v>
      </c>
      <c r="G29" s="33">
        <f t="shared" si="3"/>
        <v>700</v>
      </c>
      <c r="H29" s="20" t="s">
        <v>62</v>
      </c>
    </row>
    <row r="30" spans="1:8" s="4" customFormat="1" x14ac:dyDescent="0.25">
      <c r="A30" s="35" t="s">
        <v>2</v>
      </c>
      <c r="B30" s="35"/>
      <c r="C30" s="35"/>
      <c r="D30" s="35"/>
      <c r="E30" s="35"/>
      <c r="F30" s="35"/>
      <c r="G30" s="35"/>
      <c r="H30" s="35"/>
    </row>
    <row r="31" spans="1:8" s="4" customFormat="1" x14ac:dyDescent="0.25">
      <c r="A31" s="5" t="s">
        <v>3</v>
      </c>
      <c r="B31" s="6" t="s">
        <v>24</v>
      </c>
      <c r="C31" s="6" t="s">
        <v>25</v>
      </c>
      <c r="D31" s="7" t="s">
        <v>19</v>
      </c>
      <c r="E31" s="7" t="s">
        <v>51</v>
      </c>
      <c r="F31" s="14" t="s">
        <v>65</v>
      </c>
      <c r="G31" s="14" t="s">
        <v>66</v>
      </c>
      <c r="H31" s="10" t="s">
        <v>20</v>
      </c>
    </row>
    <row r="32" spans="1:8" s="19" customFormat="1" x14ac:dyDescent="0.25">
      <c r="A32" s="16">
        <v>1</v>
      </c>
      <c r="B32" s="17" t="s">
        <v>18</v>
      </c>
      <c r="C32" s="17" t="s">
        <v>4</v>
      </c>
      <c r="D32" s="18" t="s">
        <v>21</v>
      </c>
      <c r="E32" s="18">
        <v>1</v>
      </c>
      <c r="F32" s="18">
        <v>1</v>
      </c>
      <c r="G32" s="18">
        <v>1</v>
      </c>
      <c r="H32" s="20" t="s">
        <v>47</v>
      </c>
    </row>
    <row r="33" spans="1:8" s="19" customFormat="1" x14ac:dyDescent="0.25">
      <c r="A33" s="16">
        <v>2</v>
      </c>
      <c r="B33" s="17" t="s">
        <v>22</v>
      </c>
      <c r="C33" s="17" t="s">
        <v>4</v>
      </c>
      <c r="D33" s="18" t="s">
        <v>21</v>
      </c>
      <c r="E33" s="18">
        <v>20</v>
      </c>
      <c r="F33" s="18">
        <v>2</v>
      </c>
      <c r="G33" s="18">
        <v>21</v>
      </c>
      <c r="H33" s="20" t="s">
        <v>48</v>
      </c>
    </row>
    <row r="34" spans="1:8" s="19" customFormat="1" ht="30" x14ac:dyDescent="0.25">
      <c r="A34" s="16">
        <v>3</v>
      </c>
      <c r="B34" s="17" t="s">
        <v>27</v>
      </c>
      <c r="C34" s="17" t="s">
        <v>4</v>
      </c>
      <c r="D34" s="18" t="s">
        <v>21</v>
      </c>
      <c r="E34" s="18">
        <v>2</v>
      </c>
      <c r="F34" s="18">
        <v>22</v>
      </c>
      <c r="G34" s="18">
        <v>23</v>
      </c>
      <c r="H34" s="20" t="s">
        <v>68</v>
      </c>
    </row>
    <row r="35" spans="1:8" s="19" customFormat="1" x14ac:dyDescent="0.25">
      <c r="A35" s="16">
        <v>4</v>
      </c>
      <c r="B35" s="17" t="s">
        <v>10</v>
      </c>
      <c r="C35" s="17" t="s">
        <v>12</v>
      </c>
      <c r="D35" s="18" t="s">
        <v>21</v>
      </c>
      <c r="E35" s="18">
        <v>5</v>
      </c>
      <c r="F35" s="18">
        <v>24</v>
      </c>
      <c r="G35" s="18">
        <v>28</v>
      </c>
      <c r="H35" s="20" t="s">
        <v>49</v>
      </c>
    </row>
    <row r="36" spans="1:8" s="25" customFormat="1" x14ac:dyDescent="0.25">
      <c r="A36" s="29">
        <v>5</v>
      </c>
      <c r="B36" s="30" t="s">
        <v>11</v>
      </c>
      <c r="C36" s="30" t="s">
        <v>4</v>
      </c>
      <c r="D36" s="18" t="s">
        <v>21</v>
      </c>
      <c r="E36" s="31">
        <v>15</v>
      </c>
      <c r="F36" s="31">
        <v>29</v>
      </c>
      <c r="G36" s="31">
        <v>43</v>
      </c>
      <c r="H36" s="30" t="s">
        <v>50</v>
      </c>
    </row>
    <row r="37" spans="1:8" x14ac:dyDescent="0.25">
      <c r="A37" s="2">
        <v>6</v>
      </c>
      <c r="B37" s="12" t="s">
        <v>60</v>
      </c>
      <c r="C37" s="13" t="s">
        <v>4</v>
      </c>
      <c r="D37" s="1" t="s">
        <v>61</v>
      </c>
      <c r="E37" s="1">
        <v>657</v>
      </c>
      <c r="F37" s="1">
        <v>44</v>
      </c>
      <c r="G37" s="1">
        <v>700</v>
      </c>
      <c r="H37" s="9" t="s">
        <v>62</v>
      </c>
    </row>
  </sheetData>
  <mergeCells count="3">
    <mergeCell ref="A1:H1"/>
    <mergeCell ref="A9:H9"/>
    <mergeCell ref="A30:H30"/>
  </mergeCells>
  <pageMargins left="0.511811024" right="0.511811024" top="0.78740157499999996" bottom="0.78740157499999996" header="0.31496062000000002" footer="0.31496062000000002"/>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dimension ref="A1:H38"/>
  <sheetViews>
    <sheetView topLeftCell="A14" workbookViewId="0">
      <selection activeCell="G18" sqref="G18"/>
    </sheetView>
  </sheetViews>
  <sheetFormatPr defaultRowHeight="15" x14ac:dyDescent="0.25"/>
  <cols>
    <col min="1" max="1" width="4.140625" style="3" bestFit="1" customWidth="1"/>
    <col min="2" max="2" width="24" bestFit="1" customWidth="1"/>
    <col min="3" max="3" width="8" style="8" bestFit="1" customWidth="1"/>
    <col min="4" max="4" width="11.28515625" style="8" bestFit="1" customWidth="1"/>
    <col min="5" max="7" width="18" style="8" customWidth="1"/>
    <col min="8" max="8" width="118.7109375" style="11" bestFit="1" customWidth="1"/>
  </cols>
  <sheetData>
    <row r="1" spans="1:8" s="4" customFormat="1" x14ac:dyDescent="0.25">
      <c r="A1" s="36" t="s">
        <v>1</v>
      </c>
      <c r="B1" s="37"/>
      <c r="C1" s="37"/>
      <c r="D1" s="37"/>
      <c r="E1" s="37"/>
      <c r="F1" s="37"/>
      <c r="G1" s="37"/>
      <c r="H1" s="38"/>
    </row>
    <row r="2" spans="1:8" s="4" customFormat="1" x14ac:dyDescent="0.25">
      <c r="A2" s="5" t="s">
        <v>3</v>
      </c>
      <c r="B2" s="6" t="s">
        <v>24</v>
      </c>
      <c r="C2" s="6" t="s">
        <v>25</v>
      </c>
      <c r="D2" s="7" t="s">
        <v>19</v>
      </c>
      <c r="E2" s="7" t="s">
        <v>51</v>
      </c>
      <c r="F2" s="14" t="s">
        <v>65</v>
      </c>
      <c r="G2" s="14" t="s">
        <v>66</v>
      </c>
      <c r="H2" s="10" t="s">
        <v>20</v>
      </c>
    </row>
    <row r="3" spans="1:8" s="19" customFormat="1" x14ac:dyDescent="0.25">
      <c r="A3" s="16">
        <v>1</v>
      </c>
      <c r="B3" s="17" t="s">
        <v>18</v>
      </c>
      <c r="C3" s="17" t="s">
        <v>4</v>
      </c>
      <c r="D3" s="18" t="s">
        <v>21</v>
      </c>
      <c r="E3" s="18">
        <v>1</v>
      </c>
      <c r="F3" s="18">
        <v>1</v>
      </c>
      <c r="G3" s="18">
        <v>1</v>
      </c>
      <c r="H3" s="17" t="s">
        <v>23</v>
      </c>
    </row>
    <row r="4" spans="1:8" s="19" customFormat="1" x14ac:dyDescent="0.25">
      <c r="A4" s="16">
        <v>2</v>
      </c>
      <c r="B4" s="17" t="s">
        <v>22</v>
      </c>
      <c r="C4" s="17" t="s">
        <v>4</v>
      </c>
      <c r="D4" s="18" t="s">
        <v>21</v>
      </c>
      <c r="E4" s="18">
        <v>20</v>
      </c>
      <c r="F4" s="18">
        <v>2</v>
      </c>
      <c r="G4" s="18">
        <v>21</v>
      </c>
      <c r="H4" s="20" t="s">
        <v>48</v>
      </c>
    </row>
    <row r="5" spans="1:8" s="19" customFormat="1" ht="30" x14ac:dyDescent="0.25">
      <c r="A5" s="16">
        <v>3</v>
      </c>
      <c r="B5" s="17" t="s">
        <v>27</v>
      </c>
      <c r="C5" s="17" t="s">
        <v>4</v>
      </c>
      <c r="D5" s="18" t="s">
        <v>21</v>
      </c>
      <c r="E5" s="18">
        <v>2</v>
      </c>
      <c r="F5" s="18">
        <v>22</v>
      </c>
      <c r="G5" s="18">
        <v>23</v>
      </c>
      <c r="H5" s="20" t="s">
        <v>68</v>
      </c>
    </row>
    <row r="6" spans="1:8" s="19" customFormat="1" x14ac:dyDescent="0.25">
      <c r="A6" s="16">
        <v>4</v>
      </c>
      <c r="B6" s="17" t="s">
        <v>26</v>
      </c>
      <c r="C6" s="17" t="s">
        <v>5</v>
      </c>
      <c r="D6" s="18" t="s">
        <v>21</v>
      </c>
      <c r="E6" s="18">
        <v>8</v>
      </c>
      <c r="F6" s="18">
        <v>24</v>
      </c>
      <c r="G6" s="18">
        <v>31</v>
      </c>
      <c r="H6" s="20" t="s">
        <v>13</v>
      </c>
    </row>
    <row r="7" spans="1:8" s="19" customFormat="1" x14ac:dyDescent="0.25">
      <c r="A7" s="16">
        <v>5</v>
      </c>
      <c r="B7" s="20" t="s">
        <v>67</v>
      </c>
      <c r="C7" s="17" t="s">
        <v>12</v>
      </c>
      <c r="D7" s="18" t="s">
        <v>21</v>
      </c>
      <c r="E7" s="18">
        <v>5</v>
      </c>
      <c r="F7" s="18">
        <v>32</v>
      </c>
      <c r="G7" s="18">
        <v>36</v>
      </c>
      <c r="H7" s="20" t="s">
        <v>67</v>
      </c>
    </row>
    <row r="8" spans="1:8" x14ac:dyDescent="0.25">
      <c r="A8" s="2">
        <v>6</v>
      </c>
      <c r="B8" s="12" t="s">
        <v>60</v>
      </c>
      <c r="C8" s="13" t="s">
        <v>4</v>
      </c>
      <c r="D8" s="1" t="s">
        <v>61</v>
      </c>
      <c r="E8" s="1">
        <v>664</v>
      </c>
      <c r="F8" s="1">
        <v>37</v>
      </c>
      <c r="G8" s="1">
        <v>700</v>
      </c>
      <c r="H8" s="9" t="s">
        <v>62</v>
      </c>
    </row>
    <row r="9" spans="1:8" s="4" customFormat="1" x14ac:dyDescent="0.25">
      <c r="A9" s="35" t="s">
        <v>14</v>
      </c>
      <c r="B9" s="35"/>
      <c r="C9" s="35"/>
      <c r="D9" s="35"/>
      <c r="E9" s="35"/>
      <c r="F9" s="35"/>
      <c r="G9" s="35"/>
      <c r="H9" s="35"/>
    </row>
    <row r="10" spans="1:8" s="4" customFormat="1" x14ac:dyDescent="0.25">
      <c r="A10" s="5" t="s">
        <v>3</v>
      </c>
      <c r="B10" s="6" t="s">
        <v>24</v>
      </c>
      <c r="C10" s="6" t="s">
        <v>25</v>
      </c>
      <c r="D10" s="7" t="s">
        <v>19</v>
      </c>
      <c r="E10" s="7" t="s">
        <v>51</v>
      </c>
      <c r="F10" s="14" t="s">
        <v>65</v>
      </c>
      <c r="G10" s="14" t="s">
        <v>66</v>
      </c>
      <c r="H10" s="10" t="s">
        <v>20</v>
      </c>
    </row>
    <row r="11" spans="1:8" s="19" customFormat="1" x14ac:dyDescent="0.25">
      <c r="A11" s="16">
        <v>1</v>
      </c>
      <c r="B11" s="17" t="s">
        <v>18</v>
      </c>
      <c r="C11" s="26" t="s">
        <v>4</v>
      </c>
      <c r="D11" s="23" t="s">
        <v>21</v>
      </c>
      <c r="E11" s="18">
        <v>1</v>
      </c>
      <c r="F11" s="18">
        <v>1</v>
      </c>
      <c r="G11" s="18">
        <v>1</v>
      </c>
      <c r="H11" s="20" t="s">
        <v>38</v>
      </c>
    </row>
    <row r="12" spans="1:8" s="19" customFormat="1" x14ac:dyDescent="0.25">
      <c r="A12" s="16">
        <v>2</v>
      </c>
      <c r="B12" s="17" t="s">
        <v>22</v>
      </c>
      <c r="C12" s="26" t="s">
        <v>4</v>
      </c>
      <c r="D12" s="23" t="s">
        <v>21</v>
      </c>
      <c r="E12" s="18">
        <v>20</v>
      </c>
      <c r="F12" s="18">
        <f>G11+1</f>
        <v>2</v>
      </c>
      <c r="G12" s="18">
        <f>(F12+E12)-1</f>
        <v>21</v>
      </c>
      <c r="H12" s="20" t="s">
        <v>48</v>
      </c>
    </row>
    <row r="13" spans="1:8" s="19" customFormat="1" ht="30" x14ac:dyDescent="0.25">
      <c r="A13" s="16">
        <v>3</v>
      </c>
      <c r="B13" s="17" t="s">
        <v>27</v>
      </c>
      <c r="C13" s="26" t="s">
        <v>4</v>
      </c>
      <c r="D13" s="23" t="s">
        <v>21</v>
      </c>
      <c r="E13" s="18">
        <v>2</v>
      </c>
      <c r="F13" s="18">
        <f t="shared" ref="F13:F30" si="0">G12+1</f>
        <v>22</v>
      </c>
      <c r="G13" s="18">
        <f t="shared" ref="G13:G30" si="1">(F13+E13)-1</f>
        <v>23</v>
      </c>
      <c r="H13" s="20" t="s">
        <v>68</v>
      </c>
    </row>
    <row r="14" spans="1:8" s="19" customFormat="1" x14ac:dyDescent="0.25">
      <c r="A14" s="16">
        <v>4</v>
      </c>
      <c r="B14" s="17" t="s">
        <v>28</v>
      </c>
      <c r="C14" s="26" t="s">
        <v>12</v>
      </c>
      <c r="D14" s="23" t="s">
        <v>21</v>
      </c>
      <c r="E14" s="18">
        <v>30</v>
      </c>
      <c r="F14" s="18">
        <f t="shared" si="0"/>
        <v>24</v>
      </c>
      <c r="G14" s="18">
        <f t="shared" si="1"/>
        <v>53</v>
      </c>
      <c r="H14" s="20" t="s">
        <v>29</v>
      </c>
    </row>
    <row r="15" spans="1:8" s="19" customFormat="1" x14ac:dyDescent="0.25">
      <c r="A15" s="16">
        <v>5</v>
      </c>
      <c r="B15" s="17" t="s">
        <v>30</v>
      </c>
      <c r="C15" s="26" t="s">
        <v>12</v>
      </c>
      <c r="D15" s="23" t="s">
        <v>21</v>
      </c>
      <c r="E15" s="18">
        <v>20</v>
      </c>
      <c r="F15" s="18">
        <f t="shared" si="0"/>
        <v>54</v>
      </c>
      <c r="G15" s="18">
        <f t="shared" si="1"/>
        <v>73</v>
      </c>
      <c r="H15" s="17" t="s">
        <v>15</v>
      </c>
    </row>
    <row r="16" spans="1:8" s="19" customFormat="1" x14ac:dyDescent="0.25">
      <c r="A16" s="16">
        <v>6</v>
      </c>
      <c r="B16" s="17" t="s">
        <v>6</v>
      </c>
      <c r="C16" s="26" t="s">
        <v>5</v>
      </c>
      <c r="D16" s="23" t="s">
        <v>21</v>
      </c>
      <c r="E16" s="18">
        <v>6</v>
      </c>
      <c r="F16" s="18">
        <f t="shared" si="0"/>
        <v>74</v>
      </c>
      <c r="G16" s="18">
        <f t="shared" si="1"/>
        <v>79</v>
      </c>
      <c r="H16" s="20" t="s">
        <v>64</v>
      </c>
    </row>
    <row r="17" spans="1:8" s="34" customFormat="1" ht="45" x14ac:dyDescent="0.25">
      <c r="A17" s="21">
        <v>7</v>
      </c>
      <c r="B17" s="22" t="s">
        <v>31</v>
      </c>
      <c r="C17" s="27" t="s">
        <v>4</v>
      </c>
      <c r="D17" s="23" t="s">
        <v>21</v>
      </c>
      <c r="E17" s="23">
        <v>19</v>
      </c>
      <c r="F17" s="23">
        <f t="shared" si="0"/>
        <v>80</v>
      </c>
      <c r="G17" s="23">
        <f t="shared" si="1"/>
        <v>98</v>
      </c>
      <c r="H17" s="24" t="s">
        <v>63</v>
      </c>
    </row>
    <row r="18" spans="1:8" s="19" customFormat="1" x14ac:dyDescent="0.25">
      <c r="A18" s="16">
        <v>8</v>
      </c>
      <c r="B18" s="17" t="s">
        <v>32</v>
      </c>
      <c r="C18" s="26" t="s">
        <v>4</v>
      </c>
      <c r="D18" s="23" t="s">
        <v>21</v>
      </c>
      <c r="E18" s="18">
        <v>10</v>
      </c>
      <c r="F18" s="18">
        <f t="shared" si="0"/>
        <v>99</v>
      </c>
      <c r="G18" s="18">
        <f t="shared" si="1"/>
        <v>108</v>
      </c>
      <c r="H18" s="20" t="s">
        <v>33</v>
      </c>
    </row>
    <row r="19" spans="1:8" s="19" customFormat="1" x14ac:dyDescent="0.25">
      <c r="A19" s="16">
        <v>9</v>
      </c>
      <c r="B19" s="17" t="s">
        <v>34</v>
      </c>
      <c r="C19" s="26" t="s">
        <v>4</v>
      </c>
      <c r="D19" s="23" t="s">
        <v>21</v>
      </c>
      <c r="E19" s="18">
        <v>15</v>
      </c>
      <c r="F19" s="18">
        <f t="shared" si="0"/>
        <v>109</v>
      </c>
      <c r="G19" s="18">
        <f t="shared" si="1"/>
        <v>123</v>
      </c>
      <c r="H19" s="20" t="s">
        <v>35</v>
      </c>
    </row>
    <row r="20" spans="1:8" s="19" customFormat="1" x14ac:dyDescent="0.25">
      <c r="A20" s="16">
        <v>10</v>
      </c>
      <c r="B20" s="17" t="s">
        <v>39</v>
      </c>
      <c r="C20" s="26" t="s">
        <v>4</v>
      </c>
      <c r="D20" s="23" t="s">
        <v>21</v>
      </c>
      <c r="E20" s="18">
        <v>10</v>
      </c>
      <c r="F20" s="18">
        <f t="shared" si="0"/>
        <v>124</v>
      </c>
      <c r="G20" s="18">
        <f t="shared" si="1"/>
        <v>133</v>
      </c>
      <c r="H20" s="20" t="s">
        <v>36</v>
      </c>
    </row>
    <row r="21" spans="1:8" s="19" customFormat="1" x14ac:dyDescent="0.25">
      <c r="A21" s="16">
        <v>11</v>
      </c>
      <c r="B21" s="17" t="s">
        <v>40</v>
      </c>
      <c r="C21" s="26" t="s">
        <v>4</v>
      </c>
      <c r="D21" s="23" t="s">
        <v>41</v>
      </c>
      <c r="E21" s="18">
        <v>15</v>
      </c>
      <c r="F21" s="18">
        <f t="shared" si="0"/>
        <v>134</v>
      </c>
      <c r="G21" s="18">
        <f t="shared" si="1"/>
        <v>148</v>
      </c>
      <c r="H21" s="20" t="s">
        <v>37</v>
      </c>
    </row>
    <row r="22" spans="1:8" s="19" customFormat="1" x14ac:dyDescent="0.25">
      <c r="A22" s="16">
        <v>12</v>
      </c>
      <c r="B22" s="17" t="s">
        <v>0</v>
      </c>
      <c r="C22" s="26" t="s">
        <v>4</v>
      </c>
      <c r="D22" s="23" t="s">
        <v>41</v>
      </c>
      <c r="E22" s="18">
        <v>20</v>
      </c>
      <c r="F22" s="18">
        <f t="shared" si="0"/>
        <v>149</v>
      </c>
      <c r="G22" s="18">
        <f t="shared" si="1"/>
        <v>168</v>
      </c>
      <c r="H22" s="20" t="s">
        <v>58</v>
      </c>
    </row>
    <row r="23" spans="1:8" s="19" customFormat="1" x14ac:dyDescent="0.25">
      <c r="A23" s="16">
        <v>13</v>
      </c>
      <c r="B23" s="17" t="s">
        <v>7</v>
      </c>
      <c r="C23" s="26" t="s">
        <v>4</v>
      </c>
      <c r="D23" s="23" t="s">
        <v>21</v>
      </c>
      <c r="E23" s="18">
        <v>10</v>
      </c>
      <c r="F23" s="18">
        <f t="shared" si="0"/>
        <v>169</v>
      </c>
      <c r="G23" s="18">
        <f t="shared" si="1"/>
        <v>178</v>
      </c>
      <c r="H23" s="20" t="s">
        <v>42</v>
      </c>
    </row>
    <row r="24" spans="1:8" s="19" customFormat="1" x14ac:dyDescent="0.25">
      <c r="A24" s="16">
        <v>14</v>
      </c>
      <c r="B24" s="17" t="s">
        <v>8</v>
      </c>
      <c r="C24" s="26" t="s">
        <v>4</v>
      </c>
      <c r="D24" s="23" t="s">
        <v>41</v>
      </c>
      <c r="E24" s="18">
        <v>100</v>
      </c>
      <c r="F24" s="18">
        <f t="shared" si="0"/>
        <v>179</v>
      </c>
      <c r="G24" s="18">
        <f t="shared" si="1"/>
        <v>278</v>
      </c>
      <c r="H24" s="20" t="s">
        <v>16</v>
      </c>
    </row>
    <row r="25" spans="1:8" s="19" customFormat="1" x14ac:dyDescent="0.25">
      <c r="A25" s="16">
        <v>15</v>
      </c>
      <c r="B25" s="17" t="s">
        <v>53</v>
      </c>
      <c r="C25" s="26" t="s">
        <v>4</v>
      </c>
      <c r="D25" s="23" t="s">
        <v>41</v>
      </c>
      <c r="E25" s="18">
        <v>100</v>
      </c>
      <c r="F25" s="18">
        <f t="shared" si="0"/>
        <v>279</v>
      </c>
      <c r="G25" s="18">
        <f t="shared" si="1"/>
        <v>378</v>
      </c>
      <c r="H25" s="20" t="s">
        <v>52</v>
      </c>
    </row>
    <row r="26" spans="1:8" s="19" customFormat="1" x14ac:dyDescent="0.25">
      <c r="A26" s="16">
        <v>16</v>
      </c>
      <c r="B26" s="17" t="s">
        <v>9</v>
      </c>
      <c r="C26" s="26" t="s">
        <v>4</v>
      </c>
      <c r="D26" s="23" t="s">
        <v>41</v>
      </c>
      <c r="E26" s="18">
        <v>20</v>
      </c>
      <c r="F26" s="18">
        <f t="shared" si="0"/>
        <v>379</v>
      </c>
      <c r="G26" s="18">
        <f t="shared" si="1"/>
        <v>398</v>
      </c>
      <c r="H26" s="20" t="s">
        <v>43</v>
      </c>
    </row>
    <row r="27" spans="1:8" s="19" customFormat="1" x14ac:dyDescent="0.25">
      <c r="A27" s="16">
        <v>17</v>
      </c>
      <c r="B27" s="26" t="s">
        <v>44</v>
      </c>
      <c r="C27" s="27" t="s">
        <v>4</v>
      </c>
      <c r="D27" s="23" t="s">
        <v>41</v>
      </c>
      <c r="E27" s="23">
        <v>2</v>
      </c>
      <c r="F27" s="18">
        <f t="shared" si="0"/>
        <v>399</v>
      </c>
      <c r="G27" s="18">
        <f t="shared" si="1"/>
        <v>400</v>
      </c>
      <c r="H27" s="28" t="s">
        <v>69</v>
      </c>
    </row>
    <row r="28" spans="1:8" s="19" customFormat="1" x14ac:dyDescent="0.25">
      <c r="A28" s="16">
        <v>18</v>
      </c>
      <c r="B28" s="17" t="s">
        <v>46</v>
      </c>
      <c r="C28" s="26" t="s">
        <v>12</v>
      </c>
      <c r="D28" s="23" t="s">
        <v>21</v>
      </c>
      <c r="E28" s="18">
        <v>15</v>
      </c>
      <c r="F28" s="18">
        <f t="shared" si="0"/>
        <v>401</v>
      </c>
      <c r="G28" s="18">
        <f t="shared" si="1"/>
        <v>415</v>
      </c>
      <c r="H28" s="32" t="s">
        <v>45</v>
      </c>
    </row>
    <row r="29" spans="1:8" s="19" customFormat="1" ht="30" x14ac:dyDescent="0.25">
      <c r="A29" s="16">
        <v>23</v>
      </c>
      <c r="B29" s="22" t="s">
        <v>54</v>
      </c>
      <c r="C29" s="27" t="s">
        <v>4</v>
      </c>
      <c r="D29" s="23" t="s">
        <v>21</v>
      </c>
      <c r="E29" s="23">
        <v>15</v>
      </c>
      <c r="F29" s="18">
        <f t="shared" si="0"/>
        <v>416</v>
      </c>
      <c r="G29" s="18">
        <f t="shared" si="1"/>
        <v>430</v>
      </c>
      <c r="H29" s="28" t="s">
        <v>55</v>
      </c>
    </row>
    <row r="30" spans="1:8" s="19" customFormat="1" x14ac:dyDescent="0.25">
      <c r="A30" s="16">
        <v>28</v>
      </c>
      <c r="B30" s="17" t="s">
        <v>60</v>
      </c>
      <c r="C30" s="26" t="s">
        <v>4</v>
      </c>
      <c r="D30" s="18" t="s">
        <v>61</v>
      </c>
      <c r="E30" s="18">
        <v>270</v>
      </c>
      <c r="F30" s="18">
        <f t="shared" si="0"/>
        <v>431</v>
      </c>
      <c r="G30" s="18">
        <f t="shared" si="1"/>
        <v>700</v>
      </c>
      <c r="H30" s="20" t="s">
        <v>62</v>
      </c>
    </row>
    <row r="31" spans="1:8" s="4" customFormat="1" x14ac:dyDescent="0.25">
      <c r="A31" s="36" t="s">
        <v>2</v>
      </c>
      <c r="B31" s="37"/>
      <c r="C31" s="37"/>
      <c r="D31" s="37"/>
      <c r="E31" s="37"/>
      <c r="F31" s="37"/>
      <c r="G31" s="37"/>
      <c r="H31" s="38"/>
    </row>
    <row r="32" spans="1:8" s="4" customFormat="1" x14ac:dyDescent="0.25">
      <c r="A32" s="5" t="s">
        <v>3</v>
      </c>
      <c r="B32" s="6" t="s">
        <v>24</v>
      </c>
      <c r="C32" s="6" t="s">
        <v>25</v>
      </c>
      <c r="D32" s="7" t="s">
        <v>19</v>
      </c>
      <c r="E32" s="7" t="s">
        <v>51</v>
      </c>
      <c r="F32" s="14" t="s">
        <v>65</v>
      </c>
      <c r="G32" s="14" t="s">
        <v>66</v>
      </c>
      <c r="H32" s="10" t="s">
        <v>20</v>
      </c>
    </row>
    <row r="33" spans="1:8" s="19" customFormat="1" x14ac:dyDescent="0.25">
      <c r="A33" s="16">
        <v>1</v>
      </c>
      <c r="B33" s="17" t="s">
        <v>18</v>
      </c>
      <c r="C33" s="17" t="s">
        <v>4</v>
      </c>
      <c r="D33" s="18" t="s">
        <v>21</v>
      </c>
      <c r="E33" s="18">
        <v>1</v>
      </c>
      <c r="F33" s="18">
        <v>1</v>
      </c>
      <c r="G33" s="18">
        <v>1</v>
      </c>
      <c r="H33" s="20" t="s">
        <v>47</v>
      </c>
    </row>
    <row r="34" spans="1:8" s="19" customFormat="1" x14ac:dyDescent="0.25">
      <c r="A34" s="16">
        <v>2</v>
      </c>
      <c r="B34" s="17" t="s">
        <v>22</v>
      </c>
      <c r="C34" s="17" t="s">
        <v>4</v>
      </c>
      <c r="D34" s="18" t="s">
        <v>21</v>
      </c>
      <c r="E34" s="18">
        <v>20</v>
      </c>
      <c r="F34" s="18">
        <v>2</v>
      </c>
      <c r="G34" s="18">
        <v>21</v>
      </c>
      <c r="H34" s="20" t="s">
        <v>48</v>
      </c>
    </row>
    <row r="35" spans="1:8" s="19" customFormat="1" ht="30" x14ac:dyDescent="0.25">
      <c r="A35" s="16">
        <v>3</v>
      </c>
      <c r="B35" s="17" t="s">
        <v>27</v>
      </c>
      <c r="C35" s="17" t="s">
        <v>4</v>
      </c>
      <c r="D35" s="18" t="s">
        <v>21</v>
      </c>
      <c r="E35" s="18">
        <v>2</v>
      </c>
      <c r="F35" s="18">
        <v>22</v>
      </c>
      <c r="G35" s="18">
        <v>23</v>
      </c>
      <c r="H35" s="20" t="s">
        <v>68</v>
      </c>
    </row>
    <row r="36" spans="1:8" s="19" customFormat="1" x14ac:dyDescent="0.25">
      <c r="A36" s="16">
        <v>4</v>
      </c>
      <c r="B36" s="17" t="s">
        <v>10</v>
      </c>
      <c r="C36" s="17" t="s">
        <v>12</v>
      </c>
      <c r="D36" s="18" t="s">
        <v>21</v>
      </c>
      <c r="E36" s="18">
        <v>5</v>
      </c>
      <c r="F36" s="18">
        <v>24</v>
      </c>
      <c r="G36" s="18">
        <v>28</v>
      </c>
      <c r="H36" s="20" t="s">
        <v>49</v>
      </c>
    </row>
    <row r="37" spans="1:8" s="25" customFormat="1" x14ac:dyDescent="0.25">
      <c r="A37" s="29">
        <v>5</v>
      </c>
      <c r="B37" s="30" t="s">
        <v>11</v>
      </c>
      <c r="C37" s="30" t="s">
        <v>4</v>
      </c>
      <c r="D37" s="18" t="s">
        <v>21</v>
      </c>
      <c r="E37" s="31">
        <v>15</v>
      </c>
      <c r="F37" s="31">
        <v>29</v>
      </c>
      <c r="G37" s="31">
        <v>43</v>
      </c>
      <c r="H37" s="30" t="s">
        <v>50</v>
      </c>
    </row>
    <row r="38" spans="1:8" x14ac:dyDescent="0.25">
      <c r="A38" s="2">
        <v>6</v>
      </c>
      <c r="B38" s="12" t="s">
        <v>60</v>
      </c>
      <c r="C38" s="13" t="s">
        <v>4</v>
      </c>
      <c r="D38" s="1" t="s">
        <v>61</v>
      </c>
      <c r="E38" s="1">
        <v>657</v>
      </c>
      <c r="F38" s="1">
        <v>44</v>
      </c>
      <c r="G38" s="1">
        <v>700</v>
      </c>
      <c r="H38" s="9" t="s">
        <v>62</v>
      </c>
    </row>
  </sheetData>
  <mergeCells count="3">
    <mergeCell ref="A1:H1"/>
    <mergeCell ref="A9:H9"/>
    <mergeCell ref="A31:H31"/>
  </mergeCells>
  <pageMargins left="0.511811024" right="0.511811024" top="0.78740157499999996" bottom="0.78740157499999996" header="0.31496062000000002" footer="0.31496062000000002"/>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H26"/>
  <sheetViews>
    <sheetView topLeftCell="C1" workbookViewId="0">
      <selection activeCell="H15" sqref="H15"/>
    </sheetView>
  </sheetViews>
  <sheetFormatPr defaultRowHeight="15" x14ac:dyDescent="0.25"/>
  <cols>
    <col min="1" max="1" width="4.140625" style="3" bestFit="1" customWidth="1"/>
    <col min="2" max="2" width="19.85546875" bestFit="1" customWidth="1"/>
    <col min="3" max="3" width="8" bestFit="1" customWidth="1"/>
    <col min="4" max="4" width="11.28515625" style="8" bestFit="1" customWidth="1"/>
    <col min="5" max="5" width="18" style="8" bestFit="1" customWidth="1"/>
    <col min="6" max="7" width="18" style="8" customWidth="1"/>
    <col min="8" max="8" width="98.28515625" style="11" bestFit="1" customWidth="1"/>
  </cols>
  <sheetData>
    <row r="1" spans="1:8" s="4" customFormat="1" x14ac:dyDescent="0.25">
      <c r="A1" s="36" t="s">
        <v>1</v>
      </c>
      <c r="B1" s="37"/>
      <c r="C1" s="37"/>
      <c r="D1" s="37"/>
      <c r="E1" s="37"/>
      <c r="F1" s="37"/>
      <c r="G1" s="37"/>
      <c r="H1" s="38"/>
    </row>
    <row r="2" spans="1:8" s="4" customFormat="1" x14ac:dyDescent="0.25">
      <c r="A2" s="5" t="s">
        <v>3</v>
      </c>
      <c r="B2" s="6" t="s">
        <v>24</v>
      </c>
      <c r="C2" s="6" t="s">
        <v>25</v>
      </c>
      <c r="D2" s="7" t="s">
        <v>19</v>
      </c>
      <c r="E2" s="7" t="s">
        <v>51</v>
      </c>
      <c r="F2" s="14" t="s">
        <v>65</v>
      </c>
      <c r="G2" s="14" t="s">
        <v>66</v>
      </c>
      <c r="H2" s="10" t="s">
        <v>20</v>
      </c>
    </row>
    <row r="3" spans="1:8" s="19" customFormat="1" x14ac:dyDescent="0.25">
      <c r="A3" s="16">
        <v>1</v>
      </c>
      <c r="B3" s="17" t="s">
        <v>18</v>
      </c>
      <c r="C3" s="17" t="s">
        <v>4</v>
      </c>
      <c r="D3" s="18" t="s">
        <v>21</v>
      </c>
      <c r="E3" s="18">
        <v>1</v>
      </c>
      <c r="F3" s="18">
        <v>1</v>
      </c>
      <c r="G3" s="18">
        <v>1</v>
      </c>
      <c r="H3" s="17" t="s">
        <v>23</v>
      </c>
    </row>
    <row r="4" spans="1:8" s="19" customFormat="1" x14ac:dyDescent="0.25">
      <c r="A4" s="16">
        <v>2</v>
      </c>
      <c r="B4" s="17" t="s">
        <v>22</v>
      </c>
      <c r="C4" s="17" t="s">
        <v>4</v>
      </c>
      <c r="D4" s="18" t="s">
        <v>21</v>
      </c>
      <c r="E4" s="18">
        <v>20</v>
      </c>
      <c r="F4" s="18">
        <v>2</v>
      </c>
      <c r="G4" s="18">
        <v>21</v>
      </c>
      <c r="H4" s="20" t="s">
        <v>48</v>
      </c>
    </row>
    <row r="5" spans="1:8" s="19" customFormat="1" ht="30" x14ac:dyDescent="0.25">
      <c r="A5" s="16">
        <v>3</v>
      </c>
      <c r="B5" s="17" t="s">
        <v>27</v>
      </c>
      <c r="C5" s="17" t="s">
        <v>4</v>
      </c>
      <c r="D5" s="18" t="s">
        <v>21</v>
      </c>
      <c r="E5" s="18">
        <v>2</v>
      </c>
      <c r="F5" s="18">
        <v>22</v>
      </c>
      <c r="G5" s="18">
        <v>23</v>
      </c>
      <c r="H5" s="20" t="s">
        <v>68</v>
      </c>
    </row>
    <row r="6" spans="1:8" s="19" customFormat="1" x14ac:dyDescent="0.25">
      <c r="A6" s="16">
        <v>4</v>
      </c>
      <c r="B6" s="17" t="s">
        <v>26</v>
      </c>
      <c r="C6" s="17" t="s">
        <v>5</v>
      </c>
      <c r="D6" s="18" t="s">
        <v>21</v>
      </c>
      <c r="E6" s="18">
        <v>8</v>
      </c>
      <c r="F6" s="18">
        <v>24</v>
      </c>
      <c r="G6" s="18">
        <v>31</v>
      </c>
      <c r="H6" s="20" t="s">
        <v>57</v>
      </c>
    </row>
    <row r="7" spans="1:8" x14ac:dyDescent="0.25">
      <c r="A7" s="2">
        <v>5</v>
      </c>
      <c r="B7" s="9" t="s">
        <v>67</v>
      </c>
      <c r="C7" s="12" t="s">
        <v>12</v>
      </c>
      <c r="D7" s="1" t="s">
        <v>21</v>
      </c>
      <c r="E7" s="1">
        <v>5</v>
      </c>
      <c r="F7" s="1">
        <v>32</v>
      </c>
      <c r="G7" s="1">
        <v>36</v>
      </c>
      <c r="H7" s="9" t="s">
        <v>67</v>
      </c>
    </row>
    <row r="8" spans="1:8" x14ac:dyDescent="0.25">
      <c r="A8" s="2">
        <v>6</v>
      </c>
      <c r="B8" s="12" t="s">
        <v>60</v>
      </c>
      <c r="C8" s="13" t="s">
        <v>4</v>
      </c>
      <c r="D8" s="1" t="s">
        <v>61</v>
      </c>
      <c r="E8" s="1">
        <v>664</v>
      </c>
      <c r="F8" s="1">
        <v>37</v>
      </c>
      <c r="G8" s="1">
        <v>700</v>
      </c>
      <c r="H8" s="9" t="s">
        <v>62</v>
      </c>
    </row>
    <row r="9" spans="1:8" s="4" customFormat="1" x14ac:dyDescent="0.25">
      <c r="A9" s="35" t="s">
        <v>14</v>
      </c>
      <c r="B9" s="35"/>
      <c r="C9" s="35"/>
      <c r="D9" s="35"/>
      <c r="E9" s="35"/>
      <c r="F9" s="35"/>
      <c r="G9" s="35"/>
      <c r="H9" s="35"/>
    </row>
    <row r="10" spans="1:8" s="4" customFormat="1" x14ac:dyDescent="0.25">
      <c r="A10" s="5" t="s">
        <v>3</v>
      </c>
      <c r="B10" s="6" t="s">
        <v>24</v>
      </c>
      <c r="C10" s="6" t="s">
        <v>25</v>
      </c>
      <c r="D10" s="7" t="s">
        <v>19</v>
      </c>
      <c r="E10" s="7" t="s">
        <v>51</v>
      </c>
      <c r="F10" s="14" t="s">
        <v>65</v>
      </c>
      <c r="G10" s="14" t="s">
        <v>66</v>
      </c>
      <c r="H10" s="10" t="s">
        <v>20</v>
      </c>
    </row>
    <row r="11" spans="1:8" s="19" customFormat="1" x14ac:dyDescent="0.25">
      <c r="A11" s="16">
        <v>1</v>
      </c>
      <c r="B11" s="17" t="s">
        <v>18</v>
      </c>
      <c r="C11" s="17" t="s">
        <v>4</v>
      </c>
      <c r="D11" s="18" t="s">
        <v>21</v>
      </c>
      <c r="E11" s="18">
        <v>1</v>
      </c>
      <c r="F11" s="18">
        <v>1</v>
      </c>
      <c r="G11" s="18">
        <v>1</v>
      </c>
      <c r="H11" s="20" t="s">
        <v>38</v>
      </c>
    </row>
    <row r="12" spans="1:8" s="19" customFormat="1" x14ac:dyDescent="0.25">
      <c r="A12" s="16">
        <v>2</v>
      </c>
      <c r="B12" s="17" t="s">
        <v>22</v>
      </c>
      <c r="C12" s="17" t="s">
        <v>4</v>
      </c>
      <c r="D12" s="18" t="s">
        <v>21</v>
      </c>
      <c r="E12" s="18">
        <v>20</v>
      </c>
      <c r="F12" s="18">
        <v>2</v>
      </c>
      <c r="G12" s="18">
        <v>21</v>
      </c>
      <c r="H12" s="20" t="s">
        <v>48</v>
      </c>
    </row>
    <row r="13" spans="1:8" s="19" customFormat="1" ht="30" x14ac:dyDescent="0.25">
      <c r="A13" s="16">
        <v>3</v>
      </c>
      <c r="B13" s="17" t="s">
        <v>27</v>
      </c>
      <c r="C13" s="17" t="s">
        <v>4</v>
      </c>
      <c r="D13" s="18" t="s">
        <v>21</v>
      </c>
      <c r="E13" s="18">
        <v>2</v>
      </c>
      <c r="F13" s="18">
        <v>22</v>
      </c>
      <c r="G13" s="18">
        <v>23</v>
      </c>
      <c r="H13" s="20" t="s">
        <v>68</v>
      </c>
    </row>
    <row r="14" spans="1:8" s="19" customFormat="1" x14ac:dyDescent="0.25">
      <c r="A14" s="16">
        <v>4</v>
      </c>
      <c r="B14" s="17" t="s">
        <v>28</v>
      </c>
      <c r="C14" s="17" t="s">
        <v>4</v>
      </c>
      <c r="D14" s="18" t="s">
        <v>21</v>
      </c>
      <c r="E14" s="18">
        <v>30</v>
      </c>
      <c r="F14" s="18">
        <v>24</v>
      </c>
      <c r="G14" s="18">
        <v>53</v>
      </c>
      <c r="H14" s="20" t="s">
        <v>29</v>
      </c>
    </row>
    <row r="15" spans="1:8" s="19" customFormat="1" x14ac:dyDescent="0.25">
      <c r="A15" s="16">
        <v>5</v>
      </c>
      <c r="B15" s="26" t="s">
        <v>44</v>
      </c>
      <c r="C15" s="17" t="s">
        <v>4</v>
      </c>
      <c r="D15" s="18" t="s">
        <v>21</v>
      </c>
      <c r="E15" s="18">
        <v>2</v>
      </c>
      <c r="F15" s="18">
        <v>54</v>
      </c>
      <c r="G15" s="18">
        <v>55</v>
      </c>
      <c r="H15" s="28" t="s">
        <v>69</v>
      </c>
    </row>
    <row r="16" spans="1:8" x14ac:dyDescent="0.25">
      <c r="A16" s="2">
        <v>6</v>
      </c>
      <c r="B16" s="12" t="s">
        <v>60</v>
      </c>
      <c r="C16" s="13" t="s">
        <v>4</v>
      </c>
      <c r="D16" s="1" t="s">
        <v>61</v>
      </c>
      <c r="E16" s="1">
        <v>645</v>
      </c>
      <c r="F16" s="1">
        <v>56</v>
      </c>
      <c r="G16" s="1">
        <v>700</v>
      </c>
      <c r="H16" s="9" t="s">
        <v>62</v>
      </c>
    </row>
    <row r="17" spans="1:8" s="4" customFormat="1" x14ac:dyDescent="0.25">
      <c r="A17" s="36" t="s">
        <v>2</v>
      </c>
      <c r="B17" s="37"/>
      <c r="C17" s="37"/>
      <c r="D17" s="37"/>
      <c r="E17" s="37"/>
      <c r="F17" s="37"/>
      <c r="G17" s="37"/>
      <c r="H17" s="38"/>
    </row>
    <row r="18" spans="1:8" s="4" customFormat="1" x14ac:dyDescent="0.25">
      <c r="A18" s="5" t="s">
        <v>3</v>
      </c>
      <c r="B18" s="6" t="s">
        <v>24</v>
      </c>
      <c r="C18" s="6" t="s">
        <v>25</v>
      </c>
      <c r="D18" s="7" t="s">
        <v>19</v>
      </c>
      <c r="E18" s="7" t="s">
        <v>51</v>
      </c>
      <c r="F18" s="14" t="s">
        <v>65</v>
      </c>
      <c r="G18" s="14" t="s">
        <v>66</v>
      </c>
      <c r="H18" s="10" t="s">
        <v>20</v>
      </c>
    </row>
    <row r="19" spans="1:8" s="19" customFormat="1" x14ac:dyDescent="0.25">
      <c r="A19" s="16">
        <v>1</v>
      </c>
      <c r="B19" s="17" t="s">
        <v>18</v>
      </c>
      <c r="C19" s="17" t="s">
        <v>4</v>
      </c>
      <c r="D19" s="18" t="s">
        <v>21</v>
      </c>
      <c r="E19" s="18">
        <v>1</v>
      </c>
      <c r="F19" s="18">
        <v>1</v>
      </c>
      <c r="G19" s="18">
        <v>1</v>
      </c>
      <c r="H19" s="20" t="s">
        <v>47</v>
      </c>
    </row>
    <row r="20" spans="1:8" s="19" customFormat="1" x14ac:dyDescent="0.25">
      <c r="A20" s="16">
        <v>2</v>
      </c>
      <c r="B20" s="17" t="s">
        <v>22</v>
      </c>
      <c r="C20" s="17" t="s">
        <v>4</v>
      </c>
      <c r="D20" s="18" t="s">
        <v>21</v>
      </c>
      <c r="E20" s="18">
        <v>20</v>
      </c>
      <c r="F20" s="18">
        <v>2</v>
      </c>
      <c r="G20" s="18">
        <v>21</v>
      </c>
      <c r="H20" s="20" t="s">
        <v>48</v>
      </c>
    </row>
    <row r="21" spans="1:8" s="19" customFormat="1" ht="30" x14ac:dyDescent="0.25">
      <c r="A21" s="16">
        <v>3</v>
      </c>
      <c r="B21" s="17" t="s">
        <v>27</v>
      </c>
      <c r="C21" s="17" t="s">
        <v>4</v>
      </c>
      <c r="D21" s="18" t="s">
        <v>21</v>
      </c>
      <c r="E21" s="18">
        <v>2</v>
      </c>
      <c r="F21" s="18">
        <v>22</v>
      </c>
      <c r="G21" s="18">
        <v>23</v>
      </c>
      <c r="H21" s="20" t="s">
        <v>68</v>
      </c>
    </row>
    <row r="22" spans="1:8" s="19" customFormat="1" x14ac:dyDescent="0.25">
      <c r="A22" s="16">
        <v>4</v>
      </c>
      <c r="B22" s="17" t="s">
        <v>10</v>
      </c>
      <c r="C22" s="17" t="s">
        <v>12</v>
      </c>
      <c r="D22" s="18" t="s">
        <v>21</v>
      </c>
      <c r="E22" s="18">
        <v>5</v>
      </c>
      <c r="F22" s="18">
        <v>24</v>
      </c>
      <c r="G22" s="18">
        <v>28</v>
      </c>
      <c r="H22" s="20" t="s">
        <v>49</v>
      </c>
    </row>
    <row r="23" spans="1:8" s="19" customFormat="1" x14ac:dyDescent="0.25">
      <c r="A23" s="29">
        <v>5</v>
      </c>
      <c r="B23" s="30" t="s">
        <v>11</v>
      </c>
      <c r="C23" s="30" t="s">
        <v>4</v>
      </c>
      <c r="D23" s="18" t="s">
        <v>21</v>
      </c>
      <c r="E23" s="31">
        <v>15</v>
      </c>
      <c r="F23" s="31">
        <v>29</v>
      </c>
      <c r="G23" s="31">
        <v>43</v>
      </c>
      <c r="H23" s="30" t="s">
        <v>50</v>
      </c>
    </row>
    <row r="24" spans="1:8" x14ac:dyDescent="0.25">
      <c r="A24" s="2">
        <v>6</v>
      </c>
      <c r="B24" s="12" t="s">
        <v>60</v>
      </c>
      <c r="C24" s="13" t="s">
        <v>4</v>
      </c>
      <c r="D24" s="1" t="s">
        <v>61</v>
      </c>
      <c r="E24" s="1">
        <v>657</v>
      </c>
      <c r="F24" s="1">
        <v>44</v>
      </c>
      <c r="G24" s="1">
        <v>700</v>
      </c>
      <c r="H24" s="9" t="s">
        <v>62</v>
      </c>
    </row>
    <row r="26" spans="1:8" x14ac:dyDescent="0.25">
      <c r="F26" s="15" t="s">
        <v>70</v>
      </c>
    </row>
  </sheetData>
  <mergeCells count="3">
    <mergeCell ref="A1:H1"/>
    <mergeCell ref="A9:H9"/>
    <mergeCell ref="A17:H17"/>
  </mergeCells>
  <pageMargins left="0.511811024" right="0.511811024" top="0.78740157499999996" bottom="0.78740157499999996" header="0.31496062000000002" footer="0.31496062000000002"/>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Análise  Chargeback Solicitação</vt:lpstr>
      <vt:lpstr>Análise Chargeback Retorno</vt:lpstr>
      <vt:lpstr>Arquivo Confirmação</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kgabriel</dc:creator>
  <cp:lastModifiedBy>THIAGO HIRAY</cp:lastModifiedBy>
  <dcterms:created xsi:type="dcterms:W3CDTF">2012-09-11T16:35:49Z</dcterms:created>
  <dcterms:modified xsi:type="dcterms:W3CDTF">2017-12-06T16:54:26Z</dcterms:modified>
</cp:coreProperties>
</file>