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315" windowHeight="10035"/>
  </bookViews>
  <sheets>
    <sheet name="Body" sheetId="1" r:id="rId1"/>
    <sheet name="Head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K14" i="2"/>
  <c r="I78" i="1"/>
  <c r="K22" i="2"/>
  <c r="K18"/>
  <c r="I76" i="1"/>
  <c r="I74"/>
  <c r="I72"/>
  <c r="I70"/>
  <c r="I68"/>
  <c r="I66"/>
  <c r="I64"/>
  <c r="I62"/>
  <c r="I42"/>
  <c r="I38"/>
  <c r="I58"/>
  <c r="I56"/>
  <c r="I54"/>
  <c r="I52"/>
  <c r="I50"/>
  <c r="I48"/>
  <c r="I46"/>
  <c r="I12"/>
  <c r="I16"/>
  <c r="I18"/>
  <c r="I20"/>
  <c r="I22"/>
  <c r="I24"/>
  <c r="I26"/>
  <c r="I28"/>
  <c r="I30"/>
  <c r="I32"/>
  <c r="I34"/>
  <c r="I36"/>
  <c r="I14"/>
</calcChain>
</file>

<file path=xl/sharedStrings.xml><?xml version="1.0" encoding="utf-8"?>
<sst xmlns="http://schemas.openxmlformats.org/spreadsheetml/2006/main" count="108" uniqueCount="57">
  <si>
    <t>*</t>
  </si>
  <si>
    <t>to head</t>
  </si>
  <si>
    <t>to body</t>
  </si>
  <si>
    <t>start</t>
  </si>
  <si>
    <t>end</t>
  </si>
  <si>
    <t>##</t>
  </si>
  <si>
    <t>trame</t>
  </si>
  <si>
    <t>servo body</t>
  </si>
  <si>
    <t>servo head</t>
  </si>
  <si>
    <t>marche</t>
  </si>
  <si>
    <t>start scan</t>
  </si>
  <si>
    <t>bit 1</t>
  </si>
  <si>
    <t>bit 2</t>
  </si>
  <si>
    <t>bit 3</t>
  </si>
  <si>
    <t>bit 4</t>
  </si>
  <si>
    <t>bit 5</t>
  </si>
  <si>
    <t>tete</t>
  </si>
  <si>
    <t xml:space="preserve"> Horizontal</t>
  </si>
  <si>
    <t>vitesse</t>
  </si>
  <si>
    <t xml:space="preserve"> Vertical</t>
  </si>
  <si>
    <t xml:space="preserve">avant gauche </t>
  </si>
  <si>
    <t xml:space="preserve"> epaule</t>
  </si>
  <si>
    <t xml:space="preserve"> coude</t>
  </si>
  <si>
    <t xml:space="preserve">milieu gauche </t>
  </si>
  <si>
    <t xml:space="preserve">arriere gauche </t>
  </si>
  <si>
    <t xml:space="preserve">avant droite </t>
  </si>
  <si>
    <t>avant droite</t>
  </si>
  <si>
    <t>milieu droite</t>
  </si>
  <si>
    <t>arriere droite</t>
  </si>
  <si>
    <t>stop</t>
  </si>
  <si>
    <t>avant</t>
  </si>
  <si>
    <t>arriere</t>
  </si>
  <si>
    <t>gauche</t>
  </si>
  <si>
    <t>droite</t>
  </si>
  <si>
    <t>assis</t>
  </si>
  <si>
    <t>étoile</t>
  </si>
  <si>
    <t>ultrason</t>
  </si>
  <si>
    <t>led</t>
  </si>
  <si>
    <t>LDR</t>
  </si>
  <si>
    <t>left toggle</t>
  </si>
  <si>
    <t>right toggle</t>
  </si>
  <si>
    <t>on</t>
  </si>
  <si>
    <t>off</t>
  </si>
  <si>
    <t>toggle</t>
  </si>
  <si>
    <t>from head</t>
  </si>
  <si>
    <t>Camera</t>
  </si>
  <si>
    <t>MSB</t>
  </si>
  <si>
    <t>LSB</t>
  </si>
  <si>
    <t xml:space="preserve">Data </t>
  </si>
  <si>
    <t>head</t>
  </si>
  <si>
    <t>US</t>
  </si>
  <si>
    <t>LSB left</t>
  </si>
  <si>
    <t>LSB right</t>
  </si>
  <si>
    <t>LSB(0-1200)</t>
  </si>
  <si>
    <t>hearbeat</t>
  </si>
  <si>
    <t>enable</t>
  </si>
  <si>
    <t>from TCP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</si>
</sst>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17" xfId="0" applyBorder="1"/>
    <xf numFmtId="0" fontId="0" fillId="0" borderId="30" xfId="0" applyBorder="1"/>
    <xf numFmtId="0" fontId="0" fillId="0" borderId="21" xfId="0" applyBorder="1"/>
    <xf numFmtId="0" fontId="0" fillId="0" borderId="22" xfId="0" applyBorder="1"/>
    <xf numFmtId="0" fontId="0" fillId="0" borderId="26" xfId="0" applyBorder="1"/>
    <xf numFmtId="0" fontId="0" fillId="0" borderId="25" xfId="0" applyBorder="1"/>
    <xf numFmtId="0" fontId="0" fillId="0" borderId="36" xfId="0" applyBorder="1"/>
    <xf numFmtId="0" fontId="0" fillId="0" borderId="27" xfId="0" applyBorder="1"/>
    <xf numFmtId="0" fontId="0" fillId="2" borderId="34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J78"/>
  <sheetViews>
    <sheetView tabSelected="1" workbookViewId="0">
      <selection activeCell="C6" sqref="C6"/>
    </sheetView>
  </sheetViews>
  <sheetFormatPr baseColWidth="10" defaultRowHeight="15"/>
  <cols>
    <col min="1" max="2" width="11.42578125" style="1"/>
    <col min="3" max="3" width="16.28515625" style="1" bestFit="1" customWidth="1"/>
    <col min="4" max="5" width="11.42578125" style="1"/>
    <col min="6" max="6" width="13.85546875" style="1" bestFit="1" customWidth="1"/>
    <col min="7" max="8" width="11.42578125" style="1"/>
    <col min="9" max="9" width="15.42578125" style="1" customWidth="1"/>
    <col min="10" max="16384" width="11.42578125" style="1"/>
  </cols>
  <sheetData>
    <row r="2" spans="3:9">
      <c r="G2" s="1" t="s">
        <v>3</v>
      </c>
      <c r="H2" s="1" t="s">
        <v>0</v>
      </c>
    </row>
    <row r="3" spans="3:9">
      <c r="G3" s="1" t="s">
        <v>4</v>
      </c>
      <c r="H3" s="1" t="s">
        <v>5</v>
      </c>
    </row>
    <row r="5" spans="3:9" ht="15.75" thickBot="1"/>
    <row r="6" spans="3:9" ht="27" customHeight="1" thickBot="1">
      <c r="C6" s="50" t="s">
        <v>56</v>
      </c>
      <c r="D6" s="19" t="s">
        <v>11</v>
      </c>
      <c r="E6" s="12" t="s">
        <v>12</v>
      </c>
      <c r="F6" s="12" t="s">
        <v>13</v>
      </c>
      <c r="G6" s="12" t="s">
        <v>14</v>
      </c>
      <c r="H6" s="12" t="s">
        <v>15</v>
      </c>
      <c r="I6" s="13" t="s">
        <v>6</v>
      </c>
    </row>
    <row r="7" spans="3:9">
      <c r="C7" s="14"/>
      <c r="D7" s="22" t="s">
        <v>2</v>
      </c>
      <c r="E7" s="17"/>
      <c r="F7" s="10"/>
      <c r="G7" s="10"/>
      <c r="H7" s="10"/>
      <c r="I7" s="11"/>
    </row>
    <row r="8" spans="3:9" ht="15.75" thickBot="1">
      <c r="C8" s="15"/>
      <c r="D8" s="23">
        <v>1</v>
      </c>
      <c r="E8" s="20"/>
      <c r="F8" s="2"/>
      <c r="G8" s="2"/>
      <c r="H8" s="2"/>
      <c r="I8" s="6"/>
    </row>
    <row r="9" spans="3:9">
      <c r="C9" s="5"/>
      <c r="D9" s="21"/>
      <c r="E9" s="22" t="s">
        <v>7</v>
      </c>
      <c r="F9" s="18"/>
      <c r="G9" s="2"/>
      <c r="H9" s="2"/>
      <c r="I9" s="6"/>
    </row>
    <row r="10" spans="3:9" ht="15.75" thickBot="1">
      <c r="C10" s="5"/>
      <c r="D10" s="16"/>
      <c r="E10" s="23">
        <v>0</v>
      </c>
      <c r="F10" s="20"/>
      <c r="G10" s="24"/>
      <c r="H10" s="24"/>
      <c r="I10" s="6"/>
    </row>
    <row r="11" spans="3:9" ht="15.75" thickBot="1">
      <c r="C11" s="5"/>
      <c r="D11" s="24"/>
      <c r="E11" s="21"/>
      <c r="F11" s="22" t="s">
        <v>16</v>
      </c>
      <c r="G11" s="22" t="s">
        <v>17</v>
      </c>
      <c r="H11" s="22" t="s">
        <v>18</v>
      </c>
      <c r="I11" s="6"/>
    </row>
    <row r="12" spans="3:9" ht="15.75" thickBot="1">
      <c r="C12" s="15"/>
      <c r="D12" s="25"/>
      <c r="E12" s="32"/>
      <c r="F12" s="23">
        <v>0</v>
      </c>
      <c r="G12" s="23">
        <v>0</v>
      </c>
      <c r="H12" s="23">
        <v>0</v>
      </c>
      <c r="I12" s="6" t="str">
        <f>CONCATENATE($H$2,$D$8,$E$10,F12,G12,H12,$H$3)</f>
        <v>*10000##</v>
      </c>
    </row>
    <row r="13" spans="3:9">
      <c r="C13" s="5"/>
      <c r="D13" s="10"/>
      <c r="E13" s="16"/>
      <c r="F13" s="22" t="s">
        <v>16</v>
      </c>
      <c r="G13" s="22" t="s">
        <v>19</v>
      </c>
      <c r="H13" s="22" t="s">
        <v>18</v>
      </c>
      <c r="I13" s="6"/>
    </row>
    <row r="14" spans="3:9" ht="15.75" thickBot="1">
      <c r="C14" s="5"/>
      <c r="D14" s="2"/>
      <c r="E14" s="16"/>
      <c r="F14" s="23">
        <v>0</v>
      </c>
      <c r="G14" s="23">
        <v>1</v>
      </c>
      <c r="H14" s="23">
        <v>0</v>
      </c>
      <c r="I14" s="6" t="str">
        <f t="shared" ref="I14:I36" si="0">CONCATENATE($H$2,$D$8,$E$10,F14,G14,H14,$H$3)</f>
        <v>*10010##</v>
      </c>
    </row>
    <row r="15" spans="3:9">
      <c r="C15" s="5"/>
      <c r="D15" s="2"/>
      <c r="E15" s="16"/>
      <c r="F15" s="22" t="s">
        <v>20</v>
      </c>
      <c r="G15" s="22" t="s">
        <v>21</v>
      </c>
      <c r="H15" s="22" t="s">
        <v>18</v>
      </c>
      <c r="I15" s="6"/>
    </row>
    <row r="16" spans="3:9" ht="15.75" thickBot="1">
      <c r="C16" s="5"/>
      <c r="D16" s="2"/>
      <c r="E16" s="16"/>
      <c r="F16" s="23">
        <v>0</v>
      </c>
      <c r="G16" s="23">
        <v>2</v>
      </c>
      <c r="H16" s="23">
        <v>0</v>
      </c>
      <c r="I16" s="6" t="str">
        <f t="shared" si="0"/>
        <v>*10020##</v>
      </c>
    </row>
    <row r="17" spans="3:9">
      <c r="C17" s="5"/>
      <c r="D17" s="2"/>
      <c r="E17" s="16"/>
      <c r="F17" s="22" t="s">
        <v>20</v>
      </c>
      <c r="G17" s="22" t="s">
        <v>22</v>
      </c>
      <c r="H17" s="22" t="s">
        <v>18</v>
      </c>
      <c r="I17" s="6"/>
    </row>
    <row r="18" spans="3:9" ht="15.75" thickBot="1">
      <c r="C18" s="5"/>
      <c r="D18" s="2"/>
      <c r="E18" s="16"/>
      <c r="F18" s="23">
        <v>0</v>
      </c>
      <c r="G18" s="23">
        <v>3</v>
      </c>
      <c r="H18" s="23">
        <v>0</v>
      </c>
      <c r="I18" s="6" t="str">
        <f t="shared" si="0"/>
        <v>*10030##</v>
      </c>
    </row>
    <row r="19" spans="3:9">
      <c r="C19" s="5"/>
      <c r="D19" s="2"/>
      <c r="E19" s="16"/>
      <c r="F19" s="22" t="s">
        <v>23</v>
      </c>
      <c r="G19" s="22" t="s">
        <v>21</v>
      </c>
      <c r="H19" s="22" t="s">
        <v>18</v>
      </c>
      <c r="I19" s="6"/>
    </row>
    <row r="20" spans="3:9" ht="15.75" thickBot="1">
      <c r="C20" s="5"/>
      <c r="D20" s="2"/>
      <c r="E20" s="16"/>
      <c r="F20" s="23">
        <v>0</v>
      </c>
      <c r="G20" s="23">
        <v>4</v>
      </c>
      <c r="H20" s="23">
        <v>0</v>
      </c>
      <c r="I20" s="6" t="str">
        <f t="shared" si="0"/>
        <v>*10040##</v>
      </c>
    </row>
    <row r="21" spans="3:9">
      <c r="C21" s="5"/>
      <c r="D21" s="2"/>
      <c r="E21" s="16"/>
      <c r="F21" s="22" t="s">
        <v>23</v>
      </c>
      <c r="G21" s="22" t="s">
        <v>22</v>
      </c>
      <c r="H21" s="22" t="s">
        <v>18</v>
      </c>
      <c r="I21" s="6"/>
    </row>
    <row r="22" spans="3:9" ht="15.75" thickBot="1">
      <c r="C22" s="5"/>
      <c r="D22" s="2"/>
      <c r="E22" s="16"/>
      <c r="F22" s="23">
        <v>0</v>
      </c>
      <c r="G22" s="23">
        <v>5</v>
      </c>
      <c r="H22" s="23">
        <v>0</v>
      </c>
      <c r="I22" s="6" t="str">
        <f t="shared" si="0"/>
        <v>*10050##</v>
      </c>
    </row>
    <row r="23" spans="3:9">
      <c r="C23" s="5"/>
      <c r="D23" s="2"/>
      <c r="E23" s="16"/>
      <c r="F23" s="22" t="s">
        <v>24</v>
      </c>
      <c r="G23" s="22" t="s">
        <v>21</v>
      </c>
      <c r="H23" s="22" t="s">
        <v>18</v>
      </c>
      <c r="I23" s="6"/>
    </row>
    <row r="24" spans="3:9" ht="15.75" thickBot="1">
      <c r="C24" s="5"/>
      <c r="D24" s="2"/>
      <c r="E24" s="16"/>
      <c r="F24" s="23">
        <v>0</v>
      </c>
      <c r="G24" s="23">
        <v>6</v>
      </c>
      <c r="H24" s="23">
        <v>0</v>
      </c>
      <c r="I24" s="6" t="str">
        <f t="shared" si="0"/>
        <v>*10060##</v>
      </c>
    </row>
    <row r="25" spans="3:9">
      <c r="C25" s="5"/>
      <c r="D25" s="2"/>
      <c r="E25" s="16"/>
      <c r="F25" s="22" t="s">
        <v>24</v>
      </c>
      <c r="G25" s="22" t="s">
        <v>22</v>
      </c>
      <c r="H25" s="22" t="s">
        <v>18</v>
      </c>
      <c r="I25" s="6"/>
    </row>
    <row r="26" spans="3:9" ht="15.75" thickBot="1">
      <c r="C26" s="5"/>
      <c r="D26" s="2"/>
      <c r="E26" s="16"/>
      <c r="F26" s="23">
        <v>0</v>
      </c>
      <c r="G26" s="23">
        <v>7</v>
      </c>
      <c r="H26" s="23">
        <v>0</v>
      </c>
      <c r="I26" s="6" t="str">
        <f t="shared" si="0"/>
        <v>*10070##</v>
      </c>
    </row>
    <row r="27" spans="3:9">
      <c r="C27" s="5"/>
      <c r="D27" s="2"/>
      <c r="E27" s="16"/>
      <c r="F27" s="22" t="s">
        <v>25</v>
      </c>
      <c r="G27" s="22" t="s">
        <v>21</v>
      </c>
      <c r="H27" s="22" t="s">
        <v>18</v>
      </c>
      <c r="I27" s="6"/>
    </row>
    <row r="28" spans="3:9" ht="15.75" thickBot="1">
      <c r="C28" s="5"/>
      <c r="D28" s="2"/>
      <c r="E28" s="16"/>
      <c r="F28" s="23">
        <v>0</v>
      </c>
      <c r="G28" s="23">
        <v>8</v>
      </c>
      <c r="H28" s="23">
        <v>0</v>
      </c>
      <c r="I28" s="6" t="str">
        <f t="shared" si="0"/>
        <v>*10080##</v>
      </c>
    </row>
    <row r="29" spans="3:9">
      <c r="C29" s="5"/>
      <c r="D29" s="2"/>
      <c r="E29" s="16"/>
      <c r="F29" s="22" t="s">
        <v>26</v>
      </c>
      <c r="G29" s="22" t="s">
        <v>22</v>
      </c>
      <c r="H29" s="22" t="s">
        <v>18</v>
      </c>
      <c r="I29" s="6"/>
    </row>
    <row r="30" spans="3:9" ht="15.75" thickBot="1">
      <c r="C30" s="5"/>
      <c r="D30" s="2"/>
      <c r="E30" s="16"/>
      <c r="F30" s="23">
        <v>0</v>
      </c>
      <c r="G30" s="23">
        <v>9</v>
      </c>
      <c r="H30" s="23">
        <v>0</v>
      </c>
      <c r="I30" s="6" t="str">
        <f t="shared" si="0"/>
        <v>*10090##</v>
      </c>
    </row>
    <row r="31" spans="3:9">
      <c r="C31" s="5"/>
      <c r="D31" s="2"/>
      <c r="E31" s="16"/>
      <c r="F31" s="22" t="s">
        <v>27</v>
      </c>
      <c r="G31" s="22" t="s">
        <v>21</v>
      </c>
      <c r="H31" s="22" t="s">
        <v>18</v>
      </c>
      <c r="I31" s="6"/>
    </row>
    <row r="32" spans="3:9" ht="15.75" thickBot="1">
      <c r="C32" s="5"/>
      <c r="D32" s="2"/>
      <c r="E32" s="16"/>
      <c r="F32" s="23">
        <v>1</v>
      </c>
      <c r="G32" s="23">
        <v>0</v>
      </c>
      <c r="H32" s="23">
        <v>0</v>
      </c>
      <c r="I32" s="6" t="str">
        <f t="shared" si="0"/>
        <v>*10100##</v>
      </c>
    </row>
    <row r="33" spans="3:9">
      <c r="C33" s="5"/>
      <c r="D33" s="2"/>
      <c r="E33" s="16"/>
      <c r="F33" s="22" t="s">
        <v>27</v>
      </c>
      <c r="G33" s="22" t="s">
        <v>22</v>
      </c>
      <c r="H33" s="22" t="s">
        <v>18</v>
      </c>
      <c r="I33" s="6"/>
    </row>
    <row r="34" spans="3:9" ht="15.75" thickBot="1">
      <c r="C34" s="5"/>
      <c r="D34" s="2"/>
      <c r="E34" s="16"/>
      <c r="F34" s="23">
        <v>1</v>
      </c>
      <c r="G34" s="23">
        <v>1</v>
      </c>
      <c r="H34" s="23">
        <v>0</v>
      </c>
      <c r="I34" s="6" t="str">
        <f t="shared" si="0"/>
        <v>*10110##</v>
      </c>
    </row>
    <row r="35" spans="3:9">
      <c r="C35" s="5"/>
      <c r="D35" s="2"/>
      <c r="E35" s="16"/>
      <c r="F35" s="22" t="s">
        <v>28</v>
      </c>
      <c r="G35" s="22" t="s">
        <v>21</v>
      </c>
      <c r="H35" s="22" t="s">
        <v>18</v>
      </c>
      <c r="I35" s="6"/>
    </row>
    <row r="36" spans="3:9" ht="15.75" thickBot="1">
      <c r="C36" s="5"/>
      <c r="D36" s="2"/>
      <c r="E36" s="16"/>
      <c r="F36" s="23">
        <v>1</v>
      </c>
      <c r="G36" s="23">
        <v>2</v>
      </c>
      <c r="H36" s="23">
        <v>0</v>
      </c>
      <c r="I36" s="6" t="str">
        <f t="shared" si="0"/>
        <v>*10120##</v>
      </c>
    </row>
    <row r="37" spans="3:9">
      <c r="C37" s="5"/>
      <c r="D37" s="2"/>
      <c r="E37" s="16"/>
      <c r="F37" s="22" t="s">
        <v>28</v>
      </c>
      <c r="G37" s="22" t="s">
        <v>22</v>
      </c>
      <c r="H37" s="22" t="s">
        <v>18</v>
      </c>
      <c r="I37" s="6"/>
    </row>
    <row r="38" spans="3:9" ht="15.75" thickBot="1">
      <c r="C38" s="5"/>
      <c r="D38" s="2"/>
      <c r="E38" s="33"/>
      <c r="F38" s="23">
        <v>1</v>
      </c>
      <c r="G38" s="23">
        <v>3</v>
      </c>
      <c r="H38" s="23">
        <v>0</v>
      </c>
      <c r="I38" s="6" t="str">
        <f>CONCATENATE($H$2,$D$8,$E$10,F38,G38,H38,$H$3)</f>
        <v>*10130##</v>
      </c>
    </row>
    <row r="39" spans="3:9">
      <c r="C39" s="5"/>
      <c r="D39" s="16"/>
      <c r="E39" s="22" t="s">
        <v>8</v>
      </c>
      <c r="F39" s="17"/>
      <c r="G39" s="10"/>
      <c r="H39" s="10"/>
      <c r="I39" s="6"/>
    </row>
    <row r="40" spans="3:9" ht="15.75" thickBot="1">
      <c r="C40" s="5"/>
      <c r="D40" s="16"/>
      <c r="E40" s="23">
        <v>1</v>
      </c>
      <c r="F40" s="20"/>
      <c r="G40" s="2"/>
      <c r="H40" s="2"/>
      <c r="I40" s="6"/>
    </row>
    <row r="41" spans="3:9">
      <c r="C41" s="5"/>
      <c r="D41" s="2"/>
      <c r="E41" s="21"/>
      <c r="F41" s="22" t="s">
        <v>10</v>
      </c>
      <c r="G41" s="18"/>
      <c r="H41" s="2"/>
      <c r="I41" s="6"/>
    </row>
    <row r="42" spans="3:9" ht="15.75" thickBot="1">
      <c r="C42" s="5"/>
      <c r="D42" s="2"/>
      <c r="E42" s="33"/>
      <c r="F42" s="23">
        <v>0</v>
      </c>
      <c r="G42" s="18"/>
      <c r="H42" s="2"/>
      <c r="I42" s="6" t="str">
        <f>CONCATENATE($H$2,$D$8,E40,F42,$H$3)</f>
        <v>*110##</v>
      </c>
    </row>
    <row r="43" spans="3:9">
      <c r="C43" s="5"/>
      <c r="D43" s="16"/>
      <c r="E43" s="22" t="s">
        <v>9</v>
      </c>
      <c r="F43" s="17"/>
      <c r="G43" s="2"/>
      <c r="H43" s="2"/>
      <c r="I43" s="6"/>
    </row>
    <row r="44" spans="3:9" ht="15.75" thickBot="1">
      <c r="C44" s="5"/>
      <c r="D44" s="16"/>
      <c r="E44" s="23">
        <v>2</v>
      </c>
      <c r="F44" s="20"/>
      <c r="G44" s="24"/>
      <c r="H44" s="2"/>
      <c r="I44" s="6"/>
    </row>
    <row r="45" spans="3:9">
      <c r="C45" s="5"/>
      <c r="D45" s="2"/>
      <c r="E45" s="21"/>
      <c r="F45" s="22" t="s">
        <v>29</v>
      </c>
      <c r="G45" s="22" t="s">
        <v>18</v>
      </c>
      <c r="H45" s="18"/>
      <c r="I45" s="6"/>
    </row>
    <row r="46" spans="3:9" ht="15.75" thickBot="1">
      <c r="C46" s="5"/>
      <c r="D46" s="2"/>
      <c r="E46" s="16"/>
      <c r="F46" s="23">
        <v>0</v>
      </c>
      <c r="G46" s="23">
        <v>0</v>
      </c>
      <c r="H46" s="18"/>
      <c r="I46" s="6" t="str">
        <f>CONCATENATE($H$2,$D$8,$E$44,F46,G46,$H$3)</f>
        <v>*1200##</v>
      </c>
    </row>
    <row r="47" spans="3:9">
      <c r="C47" s="5"/>
      <c r="D47" s="2"/>
      <c r="E47" s="16"/>
      <c r="F47" s="22" t="s">
        <v>30</v>
      </c>
      <c r="G47" s="22" t="s">
        <v>18</v>
      </c>
      <c r="H47" s="18"/>
      <c r="I47" s="6"/>
    </row>
    <row r="48" spans="3:9" ht="15.75" thickBot="1">
      <c r="C48" s="5"/>
      <c r="D48" s="2"/>
      <c r="E48" s="16"/>
      <c r="F48" s="23">
        <v>1</v>
      </c>
      <c r="G48" s="23">
        <v>0</v>
      </c>
      <c r="H48" s="18"/>
      <c r="I48" s="6" t="str">
        <f>CONCATENATE($H$2,$D$8,$E$44,F48,G48,$H$3)</f>
        <v>*1210##</v>
      </c>
    </row>
    <row r="49" spans="3:10">
      <c r="C49" s="5"/>
      <c r="D49" s="2"/>
      <c r="E49" s="16"/>
      <c r="F49" s="22" t="s">
        <v>31</v>
      </c>
      <c r="G49" s="22" t="s">
        <v>18</v>
      </c>
      <c r="H49" s="18"/>
      <c r="I49" s="6"/>
    </row>
    <row r="50" spans="3:10" ht="15.75" thickBot="1">
      <c r="C50" s="5"/>
      <c r="D50" s="2"/>
      <c r="E50" s="16"/>
      <c r="F50" s="23">
        <v>2</v>
      </c>
      <c r="G50" s="23">
        <v>0</v>
      </c>
      <c r="H50" s="18"/>
      <c r="I50" s="6" t="str">
        <f>CONCATENATE($H$2,$D$8,$E$44,F50,G50,$H$3)</f>
        <v>*1220##</v>
      </c>
    </row>
    <row r="51" spans="3:10">
      <c r="C51" s="5"/>
      <c r="D51" s="2"/>
      <c r="E51" s="16"/>
      <c r="F51" s="22" t="s">
        <v>32</v>
      </c>
      <c r="G51" s="22" t="s">
        <v>18</v>
      </c>
      <c r="H51" s="18"/>
      <c r="I51" s="6"/>
    </row>
    <row r="52" spans="3:10" ht="15.75" thickBot="1">
      <c r="C52" s="5"/>
      <c r="D52" s="2"/>
      <c r="E52" s="16"/>
      <c r="F52" s="23">
        <v>3</v>
      </c>
      <c r="G52" s="23">
        <v>0</v>
      </c>
      <c r="H52" s="18"/>
      <c r="I52" s="6" t="str">
        <f>CONCATENATE($H$2,$D$8,$E$44,F52,G52,$H$3)</f>
        <v>*1230##</v>
      </c>
    </row>
    <row r="53" spans="3:10">
      <c r="C53" s="5"/>
      <c r="D53" s="2"/>
      <c r="E53" s="16"/>
      <c r="F53" s="22" t="s">
        <v>33</v>
      </c>
      <c r="G53" s="22" t="s">
        <v>18</v>
      </c>
      <c r="H53" s="18"/>
      <c r="I53" s="6"/>
    </row>
    <row r="54" spans="3:10" ht="15.75" thickBot="1">
      <c r="C54" s="5"/>
      <c r="D54" s="2"/>
      <c r="E54" s="16"/>
      <c r="F54" s="23">
        <v>4</v>
      </c>
      <c r="G54" s="23">
        <v>0</v>
      </c>
      <c r="H54" s="18"/>
      <c r="I54" s="6" t="str">
        <f>CONCATENATE($H$2,$D$8,$E$44,F54,G54,$H$3)</f>
        <v>*1240##</v>
      </c>
    </row>
    <row r="55" spans="3:10">
      <c r="C55" s="5"/>
      <c r="D55" s="2"/>
      <c r="E55" s="16"/>
      <c r="F55" s="22" t="s">
        <v>34</v>
      </c>
      <c r="G55" s="22" t="s">
        <v>18</v>
      </c>
      <c r="H55" s="18"/>
      <c r="I55" s="6"/>
    </row>
    <row r="56" spans="3:10" ht="15.75" thickBot="1">
      <c r="C56" s="5"/>
      <c r="D56" s="2"/>
      <c r="E56" s="16"/>
      <c r="F56" s="23">
        <v>5</v>
      </c>
      <c r="G56" s="23">
        <v>0</v>
      </c>
      <c r="H56" s="18"/>
      <c r="I56" s="6" t="str">
        <f>CONCATENATE($H$2,$D$8,$E$44,F56,G56,$H$3)</f>
        <v>*1250##</v>
      </c>
    </row>
    <row r="57" spans="3:10">
      <c r="C57" s="5"/>
      <c r="D57" s="2"/>
      <c r="E57" s="16"/>
      <c r="F57" s="22" t="s">
        <v>35</v>
      </c>
      <c r="G57" s="22" t="s">
        <v>18</v>
      </c>
      <c r="H57" s="18"/>
      <c r="I57" s="6"/>
    </row>
    <row r="58" spans="3:10" ht="15.75" thickBot="1">
      <c r="C58" s="27"/>
      <c r="D58" s="24"/>
      <c r="E58" s="33"/>
      <c r="F58" s="23">
        <v>6</v>
      </c>
      <c r="G58" s="23">
        <v>0</v>
      </c>
      <c r="H58" s="20"/>
      <c r="I58" s="28" t="str">
        <f>CONCATENATE($H$2,$D$8,$E$44,F58,G58,$H$3)</f>
        <v>*1260##</v>
      </c>
    </row>
    <row r="59" spans="3:10">
      <c r="C59" s="30"/>
      <c r="D59" s="22" t="s">
        <v>1</v>
      </c>
      <c r="E59" s="31"/>
      <c r="F59" s="10"/>
      <c r="G59" s="10"/>
      <c r="H59" s="3"/>
      <c r="I59" s="4"/>
    </row>
    <row r="60" spans="3:10" ht="15.75" thickBot="1">
      <c r="C60" s="15"/>
      <c r="D60" s="23">
        <v>0</v>
      </c>
      <c r="E60" s="20"/>
      <c r="F60" s="2"/>
      <c r="G60" s="2"/>
      <c r="H60" s="2"/>
      <c r="I60" s="6"/>
    </row>
    <row r="61" spans="3:10">
      <c r="C61" s="5"/>
      <c r="D61" s="21"/>
      <c r="E61" s="22" t="s">
        <v>36</v>
      </c>
      <c r="F61" s="18"/>
      <c r="G61" s="2"/>
      <c r="H61" s="2"/>
      <c r="I61" s="6"/>
      <c r="J61" s="26"/>
    </row>
    <row r="62" spans="3:10" ht="15.75" thickBot="1">
      <c r="C62" s="5"/>
      <c r="D62" s="16"/>
      <c r="E62" s="23">
        <v>0</v>
      </c>
      <c r="F62" s="18"/>
      <c r="G62" s="2"/>
      <c r="H62" s="2"/>
      <c r="I62" s="6" t="str">
        <f>CONCATENATE($H$2,$D$60,E62,$H$3)</f>
        <v>*00##</v>
      </c>
      <c r="J62" s="26"/>
    </row>
    <row r="63" spans="3:10">
      <c r="C63" s="5"/>
      <c r="D63" s="16"/>
      <c r="E63" s="22" t="s">
        <v>38</v>
      </c>
      <c r="F63" s="18"/>
      <c r="G63" s="2"/>
      <c r="H63" s="2"/>
      <c r="I63" s="6"/>
      <c r="J63" s="26"/>
    </row>
    <row r="64" spans="3:10" ht="15.75" thickBot="1">
      <c r="C64" s="5"/>
      <c r="D64" s="16"/>
      <c r="E64" s="23">
        <v>2</v>
      </c>
      <c r="F64" s="18"/>
      <c r="G64" s="2"/>
      <c r="H64" s="2"/>
      <c r="I64" s="6" t="str">
        <f>CONCATENATE($H$2,$D$60,E64,$H$3)</f>
        <v>*02##</v>
      </c>
      <c r="J64" s="26"/>
    </row>
    <row r="65" spans="3:10">
      <c r="C65" s="5"/>
      <c r="D65" s="16"/>
      <c r="E65" s="22" t="s">
        <v>37</v>
      </c>
      <c r="F65" s="18"/>
      <c r="G65" s="2"/>
      <c r="H65" s="2"/>
      <c r="I65" s="6"/>
      <c r="J65" s="26"/>
    </row>
    <row r="66" spans="3:10" ht="15.75" thickBot="1">
      <c r="C66" s="5"/>
      <c r="D66" s="16"/>
      <c r="E66" s="23">
        <v>3</v>
      </c>
      <c r="F66" s="20"/>
      <c r="G66" s="2"/>
      <c r="H66" s="2"/>
      <c r="I66" s="6" t="str">
        <f>CONCATENATE($H$2,$D$60,E66,$H$3)</f>
        <v>*03##</v>
      </c>
      <c r="J66" s="26"/>
    </row>
    <row r="67" spans="3:10">
      <c r="C67" s="5"/>
      <c r="D67" s="2"/>
      <c r="E67" s="21"/>
      <c r="F67" s="22" t="s">
        <v>39</v>
      </c>
      <c r="G67" s="18"/>
      <c r="H67" s="2"/>
      <c r="I67" s="6"/>
      <c r="J67" s="26"/>
    </row>
    <row r="68" spans="3:10" ht="15.75" thickBot="1">
      <c r="C68" s="5"/>
      <c r="D68" s="2"/>
      <c r="E68" s="16"/>
      <c r="F68" s="23">
        <v>1</v>
      </c>
      <c r="G68" s="18"/>
      <c r="H68" s="2"/>
      <c r="I68" s="6" t="str">
        <f>CONCATENATE($H$2,$D$60,$E$66,F68,$H$3)</f>
        <v>*031##</v>
      </c>
    </row>
    <row r="69" spans="3:10">
      <c r="C69" s="5"/>
      <c r="D69" s="2"/>
      <c r="E69" s="16"/>
      <c r="F69" s="22" t="s">
        <v>40</v>
      </c>
      <c r="G69" s="18"/>
      <c r="H69" s="2"/>
      <c r="I69" s="6"/>
    </row>
    <row r="70" spans="3:10" ht="15.75" thickBot="1">
      <c r="C70" s="5"/>
      <c r="D70" s="2"/>
      <c r="E70" s="16"/>
      <c r="F70" s="23">
        <v>2</v>
      </c>
      <c r="G70" s="18"/>
      <c r="H70" s="2"/>
      <c r="I70" s="6" t="str">
        <f>CONCATENATE($H$2,$D$60,$E$66,F70,$H$3)</f>
        <v>*032##</v>
      </c>
    </row>
    <row r="71" spans="3:10">
      <c r="C71" s="5"/>
      <c r="D71" s="2"/>
      <c r="E71" s="16"/>
      <c r="F71" s="22" t="s">
        <v>41</v>
      </c>
      <c r="G71" s="18"/>
      <c r="H71" s="2"/>
      <c r="I71" s="6"/>
    </row>
    <row r="72" spans="3:10" ht="15.75" thickBot="1">
      <c r="C72" s="5"/>
      <c r="D72" s="2"/>
      <c r="E72" s="16"/>
      <c r="F72" s="23">
        <v>3</v>
      </c>
      <c r="G72" s="18"/>
      <c r="H72" s="2"/>
      <c r="I72" s="6" t="str">
        <f>CONCATENATE($H$2,$D$60,$E$66,F72,$H$3)</f>
        <v>*033##</v>
      </c>
    </row>
    <row r="73" spans="3:10">
      <c r="C73" s="5"/>
      <c r="D73" s="2"/>
      <c r="E73" s="16"/>
      <c r="F73" s="22" t="s">
        <v>42</v>
      </c>
      <c r="G73" s="18"/>
      <c r="H73" s="2"/>
      <c r="I73" s="6"/>
    </row>
    <row r="74" spans="3:10" ht="15.75" thickBot="1">
      <c r="C74" s="5"/>
      <c r="D74" s="2"/>
      <c r="E74" s="16"/>
      <c r="F74" s="23">
        <v>4</v>
      </c>
      <c r="G74" s="18"/>
      <c r="H74" s="2"/>
      <c r="I74" s="6" t="str">
        <f>CONCATENATE($H$2,$D$60,$E$66,F74,$H$3)</f>
        <v>*034##</v>
      </c>
    </row>
    <row r="75" spans="3:10">
      <c r="C75" s="5"/>
      <c r="D75" s="2"/>
      <c r="E75" s="16"/>
      <c r="F75" s="22" t="s">
        <v>43</v>
      </c>
      <c r="G75" s="18"/>
      <c r="H75" s="2"/>
      <c r="I75" s="6"/>
    </row>
    <row r="76" spans="3:10" ht="15.75" thickBot="1">
      <c r="C76" s="5"/>
      <c r="D76" s="2"/>
      <c r="E76" s="16"/>
      <c r="F76" s="23">
        <v>5</v>
      </c>
      <c r="G76" s="18"/>
      <c r="H76" s="2"/>
      <c r="I76" s="9" t="str">
        <f>CONCATENATE($H$2,$D$60,$E$66,F76,$H$3)</f>
        <v>*035##</v>
      </c>
    </row>
    <row r="77" spans="3:10">
      <c r="C77" s="5"/>
      <c r="D77" s="2"/>
      <c r="E77" s="16"/>
      <c r="F77" s="22" t="s">
        <v>54</v>
      </c>
      <c r="G77" s="22" t="s">
        <v>55</v>
      </c>
      <c r="H77" s="2"/>
      <c r="I77" s="6"/>
    </row>
    <row r="78" spans="3:10" ht="15.75" thickBot="1">
      <c r="C78" s="7"/>
      <c r="D78" s="8"/>
      <c r="E78" s="29"/>
      <c r="F78" s="23">
        <v>6</v>
      </c>
      <c r="G78" s="23">
        <v>0</v>
      </c>
      <c r="H78" s="8"/>
      <c r="I78" s="9" t="str">
        <f>CONCATENATE($H$2,$D$60,$E$66,F78,G78,$H$3)</f>
        <v>*0360##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2"/>
  <sheetViews>
    <sheetView workbookViewId="0">
      <selection activeCell="B3" sqref="B3"/>
    </sheetView>
  </sheetViews>
  <sheetFormatPr baseColWidth="10" defaultRowHeight="15"/>
  <cols>
    <col min="6" max="7" width="12.42578125" bestFit="1" customWidth="1"/>
  </cols>
  <sheetData>
    <row r="1" spans="2:1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1"/>
      <c r="C2" s="1"/>
      <c r="D2" s="1"/>
      <c r="E2" s="1"/>
      <c r="F2" s="1"/>
      <c r="G2" s="1" t="s">
        <v>3</v>
      </c>
      <c r="H2" s="1" t="s">
        <v>0</v>
      </c>
      <c r="I2" s="1"/>
      <c r="J2" s="1"/>
      <c r="K2" s="1"/>
      <c r="L2" s="1"/>
    </row>
    <row r="3" spans="2:12">
      <c r="B3" s="1"/>
      <c r="C3" s="1"/>
      <c r="D3" s="1"/>
      <c r="E3" s="1"/>
      <c r="F3" s="1"/>
      <c r="G3" s="1" t="s">
        <v>4</v>
      </c>
      <c r="H3" s="1" t="s">
        <v>5</v>
      </c>
      <c r="I3" s="1"/>
      <c r="J3" s="1"/>
      <c r="K3" s="1"/>
      <c r="L3" s="1"/>
    </row>
    <row r="4" spans="2:12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 ht="15.75" thickBot="1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.75" thickBot="1">
      <c r="B6" s="1"/>
      <c r="C6" s="49" t="s">
        <v>44</v>
      </c>
      <c r="D6" s="19" t="s">
        <v>11</v>
      </c>
      <c r="E6" s="19" t="s">
        <v>12</v>
      </c>
      <c r="F6" s="19" t="s">
        <v>13</v>
      </c>
      <c r="G6" s="19" t="s">
        <v>14</v>
      </c>
      <c r="H6" s="19" t="s">
        <v>15</v>
      </c>
      <c r="I6" s="19"/>
      <c r="J6" s="19"/>
      <c r="K6" s="35" t="s">
        <v>6</v>
      </c>
      <c r="L6" s="1"/>
    </row>
    <row r="7" spans="2:12">
      <c r="B7" s="1"/>
      <c r="C7" s="30"/>
      <c r="D7" s="22" t="s">
        <v>49</v>
      </c>
      <c r="E7" s="42"/>
      <c r="F7" s="37"/>
      <c r="G7" s="37"/>
      <c r="H7" s="37"/>
      <c r="I7" s="37"/>
      <c r="J7" s="37"/>
      <c r="K7" s="38"/>
      <c r="L7" s="1"/>
    </row>
    <row r="8" spans="2:12" ht="15.75" thickBot="1">
      <c r="B8" s="1"/>
      <c r="C8" s="15"/>
      <c r="D8" s="23">
        <v>0</v>
      </c>
      <c r="E8" s="43"/>
      <c r="F8" s="36"/>
      <c r="G8" s="36"/>
      <c r="H8" s="36"/>
      <c r="I8" s="36"/>
      <c r="J8" s="36"/>
      <c r="K8" s="39"/>
      <c r="L8" s="1"/>
    </row>
    <row r="9" spans="2:12">
      <c r="B9" s="1"/>
      <c r="C9" s="5"/>
      <c r="D9" s="44"/>
      <c r="E9" s="22" t="s">
        <v>45</v>
      </c>
      <c r="F9" s="18"/>
      <c r="G9" s="2"/>
      <c r="H9" s="2"/>
      <c r="I9" s="2"/>
      <c r="J9" s="2"/>
      <c r="K9" s="6"/>
      <c r="L9" s="1"/>
    </row>
    <row r="10" spans="2:12" ht="15.75" thickBot="1">
      <c r="B10" s="1"/>
      <c r="C10" s="5"/>
      <c r="D10" s="41"/>
      <c r="E10" s="23">
        <v>1</v>
      </c>
      <c r="F10" s="20"/>
      <c r="G10" s="24"/>
      <c r="H10" s="2"/>
      <c r="I10" s="2"/>
      <c r="J10" s="2"/>
      <c r="K10" s="6"/>
      <c r="L10" s="1"/>
    </row>
    <row r="11" spans="2:12">
      <c r="B11" s="1"/>
      <c r="C11" s="5"/>
      <c r="D11" s="36"/>
      <c r="E11" s="21"/>
      <c r="F11" s="22" t="s">
        <v>46</v>
      </c>
      <c r="G11" s="22" t="s">
        <v>53</v>
      </c>
      <c r="H11" s="18"/>
      <c r="I11" s="2"/>
      <c r="J11" s="2"/>
      <c r="K11" s="6"/>
      <c r="L11" s="1"/>
    </row>
    <row r="12" spans="2:12" ht="15.75" thickBot="1">
      <c r="B12" s="1"/>
      <c r="C12" s="5"/>
      <c r="D12" s="36"/>
      <c r="E12" s="16"/>
      <c r="F12" s="23">
        <v>0</v>
      </c>
      <c r="G12" s="23">
        <v>0</v>
      </c>
      <c r="H12" s="20"/>
      <c r="I12" s="24"/>
      <c r="J12" s="2"/>
      <c r="K12" s="6"/>
      <c r="L12" s="1"/>
    </row>
    <row r="13" spans="2:12">
      <c r="B13" s="1"/>
      <c r="C13" s="5"/>
      <c r="D13" s="2"/>
      <c r="E13" s="2"/>
      <c r="F13" s="10"/>
      <c r="G13" s="21"/>
      <c r="H13" s="22" t="s">
        <v>48</v>
      </c>
      <c r="I13" s="22" t="s">
        <v>48</v>
      </c>
      <c r="J13" s="18"/>
      <c r="K13" s="6"/>
      <c r="L13" s="1"/>
    </row>
    <row r="14" spans="2:12" ht="15.75" thickBot="1">
      <c r="C14" s="40"/>
      <c r="D14" s="36"/>
      <c r="E14" s="2"/>
      <c r="F14" s="2"/>
      <c r="G14" s="16"/>
      <c r="H14" s="23">
        <v>0</v>
      </c>
      <c r="I14" s="23">
        <v>1</v>
      </c>
      <c r="J14" s="18"/>
      <c r="K14" s="6" t="str">
        <f>CONCATENATE($H$2,D8,$E$10,$F$12,$G$12,H14,I14,$H$3)</f>
        <v>*010001##</v>
      </c>
    </row>
    <row r="15" spans="2:12">
      <c r="C15" s="45"/>
      <c r="D15" s="46"/>
      <c r="E15" s="22" t="s">
        <v>50</v>
      </c>
      <c r="F15" s="18"/>
      <c r="G15" s="2"/>
      <c r="H15" s="47"/>
      <c r="I15" s="47"/>
      <c r="J15" s="46"/>
      <c r="K15" s="48"/>
    </row>
    <row r="16" spans="2:12" ht="15.75" thickBot="1">
      <c r="C16" s="36"/>
      <c r="D16" s="36"/>
      <c r="E16" s="23">
        <v>0</v>
      </c>
      <c r="F16" s="20"/>
      <c r="G16" s="24"/>
      <c r="H16" s="2"/>
      <c r="I16" s="2"/>
      <c r="J16" s="2"/>
      <c r="K16" s="2"/>
    </row>
    <row r="17" spans="3:11">
      <c r="C17" s="36"/>
      <c r="D17" s="36"/>
      <c r="E17" s="21"/>
      <c r="F17" s="22" t="s">
        <v>46</v>
      </c>
      <c r="G17" s="22" t="s">
        <v>47</v>
      </c>
      <c r="H17" s="2"/>
      <c r="I17" s="2"/>
      <c r="J17" s="2"/>
      <c r="K17" s="6"/>
    </row>
    <row r="18" spans="3:11" ht="15.75" thickBot="1">
      <c r="C18" s="36"/>
      <c r="D18" s="36"/>
      <c r="E18" s="16"/>
      <c r="F18" s="23">
        <v>0</v>
      </c>
      <c r="G18" s="23">
        <v>0</v>
      </c>
      <c r="H18" s="2"/>
      <c r="I18" s="2"/>
      <c r="J18" s="2"/>
      <c r="K18" s="6" t="str">
        <f>CONCATENATE($H$2,D8,$E$16,$F$18,$G$18,$H$3)</f>
        <v>*0000##</v>
      </c>
    </row>
    <row r="19" spans="3:11">
      <c r="C19" s="36"/>
      <c r="D19" s="41"/>
      <c r="E19" s="22" t="s">
        <v>38</v>
      </c>
      <c r="F19" s="18"/>
      <c r="G19" s="2"/>
      <c r="H19" s="47"/>
      <c r="I19" s="47"/>
      <c r="J19" s="46"/>
      <c r="K19" s="48"/>
    </row>
    <row r="20" spans="3:11" ht="15.75" thickBot="1">
      <c r="C20" s="36"/>
      <c r="D20" s="41"/>
      <c r="E20" s="23">
        <v>2</v>
      </c>
      <c r="F20" s="20"/>
      <c r="G20" s="24"/>
      <c r="H20" s="2"/>
      <c r="I20" s="2"/>
      <c r="J20" s="2"/>
      <c r="K20" s="2"/>
    </row>
    <row r="21" spans="3:11">
      <c r="C21" s="36"/>
      <c r="D21" s="36"/>
      <c r="E21" s="34"/>
      <c r="F21" s="22" t="s">
        <v>51</v>
      </c>
      <c r="G21" s="22" t="s">
        <v>46</v>
      </c>
      <c r="H21" s="22" t="s">
        <v>52</v>
      </c>
      <c r="I21" s="22" t="s">
        <v>46</v>
      </c>
      <c r="J21" s="2"/>
      <c r="K21" s="6"/>
    </row>
    <row r="22" spans="3:11" ht="15.75" thickBot="1">
      <c r="C22" s="36"/>
      <c r="D22" s="36"/>
      <c r="E22" s="32"/>
      <c r="F22" s="23">
        <v>0</v>
      </c>
      <c r="G22" s="23">
        <v>0</v>
      </c>
      <c r="H22" s="23">
        <v>0</v>
      </c>
      <c r="I22" s="23">
        <v>0</v>
      </c>
      <c r="J22" s="2"/>
      <c r="K22" s="6" t="str">
        <f>CONCATENATE($H$2,$D$8,$E$20,$F$22,$G$22,H22,I22,$H$3)</f>
        <v>*020000##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Body</vt:lpstr>
      <vt:lpstr>Head</vt:lpstr>
      <vt:lpstr>Feuil3</vt:lpstr>
    </vt:vector>
  </TitlesOfParts>
  <Company>GRPLEG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Berryer</dc:creator>
  <cp:lastModifiedBy>Louis Berryer</cp:lastModifiedBy>
  <dcterms:created xsi:type="dcterms:W3CDTF">2013-02-19T14:09:18Z</dcterms:created>
  <dcterms:modified xsi:type="dcterms:W3CDTF">2013-05-03T14:29:34Z</dcterms:modified>
</cp:coreProperties>
</file>