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mh1\REACH\surge\afganisthan\AFG_2020_Surge\others\"/>
    </mc:Choice>
  </mc:AlternateContent>
  <xr:revisionPtr revIDLastSave="0" documentId="13_ncr:1_{2C2664A8-C6BD-4D7A-8F76-BBAAB8321E82}" xr6:coauthVersionLast="45" xr6:coauthVersionMax="45" xr10:uidLastSave="{00000000-0000-0000-0000-000000000000}"/>
  <bookViews>
    <workbookView xWindow="-93" yWindow="-93" windowWidth="25786" windowHeight="13986" activeTab="2" xr2:uid="{00000000-000D-0000-FFFF-FFFF00000000}"/>
  </bookViews>
  <sheets>
    <sheet name="region_and_received_aid" sheetId="1" r:id="rId1"/>
    <sheet name="region_and_modality" sheetId="2" r:id="rId2"/>
    <sheet name="Displace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3" l="1"/>
  <c r="C22" i="2"/>
  <c r="G16" i="2"/>
  <c r="G8" i="1" l="1"/>
  <c r="C11" i="1"/>
</calcChain>
</file>

<file path=xl/sharedStrings.xml><?xml version="1.0" encoding="utf-8"?>
<sst xmlns="http://schemas.openxmlformats.org/spreadsheetml/2006/main" count="249" uniqueCount="117">
  <si>
    <t>sample_strata_num</t>
  </si>
  <si>
    <t>population</t>
  </si>
  <si>
    <t>pop_global</t>
  </si>
  <si>
    <t>sample_global</t>
  </si>
  <si>
    <t>survey_weight</t>
  </si>
  <si>
    <t>capital</t>
  </si>
  <si>
    <t>central_highlands</t>
  </si>
  <si>
    <t>east</t>
  </si>
  <si>
    <t>north</t>
  </si>
  <si>
    <t>north_east</t>
  </si>
  <si>
    <t>south</t>
  </si>
  <si>
    <t>south_east</t>
  </si>
  <si>
    <t>west</t>
  </si>
  <si>
    <t>Population considered:</t>
  </si>
  <si>
    <t>IDP</t>
  </si>
  <si>
    <t>Host</t>
  </si>
  <si>
    <t>Beneficiary</t>
  </si>
  <si>
    <t>Non-Beneficiary</t>
  </si>
  <si>
    <t>Returnees</t>
  </si>
  <si>
    <t>Census refugee</t>
  </si>
  <si>
    <t>Special IDP</t>
  </si>
  <si>
    <t>Displacement Status</t>
  </si>
  <si>
    <t>Number</t>
  </si>
  <si>
    <t>Total</t>
  </si>
  <si>
    <t>Population Removed Fron Sample</t>
  </si>
  <si>
    <t>strata</t>
  </si>
  <si>
    <t>benefeciaries_non_benefeciaries</t>
  </si>
  <si>
    <t>beneficiary</t>
  </si>
  <si>
    <t>capital_beneficiary</t>
  </si>
  <si>
    <t>non_beneficiary</t>
  </si>
  <si>
    <t>capital_non_beneficiary</t>
  </si>
  <si>
    <t>central_highlands_beneficiary</t>
  </si>
  <si>
    <t>central_highlands_non_beneficiary</t>
  </si>
  <si>
    <t>east_beneficiary</t>
  </si>
  <si>
    <t>east_non_beneficiary</t>
  </si>
  <si>
    <t>north_beneficiary</t>
  </si>
  <si>
    <t>north_non_beneficiary</t>
  </si>
  <si>
    <t>north_east_beneficiary</t>
  </si>
  <si>
    <t>north_east_non_beneficiary</t>
  </si>
  <si>
    <t>south_beneficiary</t>
  </si>
  <si>
    <t>south_non_beneficiary</t>
  </si>
  <si>
    <t>south_east_beneficiary</t>
  </si>
  <si>
    <t>south_east_non_beneficiary</t>
  </si>
  <si>
    <t>west_beneficiary</t>
  </si>
  <si>
    <t>west_non_beneficiary</t>
  </si>
  <si>
    <t>idp</t>
  </si>
  <si>
    <t>host</t>
  </si>
  <si>
    <t>special_idp</t>
  </si>
  <si>
    <t>returnee</t>
  </si>
  <si>
    <t>Unknown</t>
  </si>
  <si>
    <t>Beneficiaries</t>
  </si>
  <si>
    <t>HOST</t>
  </si>
  <si>
    <t>received_aid_type</t>
  </si>
  <si>
    <t>capital_conditional_cash</t>
  </si>
  <si>
    <t>conditional_cash</t>
  </si>
  <si>
    <t>capital_unconditional_cash</t>
  </si>
  <si>
    <t>unconditional_cash</t>
  </si>
  <si>
    <t>central_highlands_conditional_cash</t>
  </si>
  <si>
    <t>central_highlands_unconditional_cash</t>
  </si>
  <si>
    <t>central_highlands_voucher</t>
  </si>
  <si>
    <t>voucher</t>
  </si>
  <si>
    <t>east_conditional_cash</t>
  </si>
  <si>
    <t>east_unconditional_cash</t>
  </si>
  <si>
    <t>north_conditional_cash</t>
  </si>
  <si>
    <t>north_unconditional_cash</t>
  </si>
  <si>
    <t>north_east_conditional_cash</t>
  </si>
  <si>
    <t>north_east_in_kind</t>
  </si>
  <si>
    <t>in_kind</t>
  </si>
  <si>
    <t>north_east_unconditional_cash</t>
  </si>
  <si>
    <t>south_conditional_cash</t>
  </si>
  <si>
    <t>south_unconditional_cash</t>
  </si>
  <si>
    <t>south_east_conditional_cash</t>
  </si>
  <si>
    <t>south_east_unconditional_cash</t>
  </si>
  <si>
    <t>west_conditional_cash</t>
  </si>
  <si>
    <t>west_unconditional_cash</t>
  </si>
  <si>
    <t>cash_in_kind</t>
  </si>
  <si>
    <t>in_kind north_east</t>
  </si>
  <si>
    <t>conditional_cash east</t>
  </si>
  <si>
    <t>conditional_cash north</t>
  </si>
  <si>
    <t>unconditional_cash north_east</t>
  </si>
  <si>
    <t>conditional_cash north_east</t>
  </si>
  <si>
    <t>unconditional_cash east</t>
  </si>
  <si>
    <t>unconditional_cash south_east</t>
  </si>
  <si>
    <t>voucher central_highlands</t>
  </si>
  <si>
    <t>conditional_cash south_east</t>
  </si>
  <si>
    <t>unconditional_cash capital</t>
  </si>
  <si>
    <t>unconditional_cash north</t>
  </si>
  <si>
    <t>unconditional_cash south</t>
  </si>
  <si>
    <t>unconditional_cash central_highlands</t>
  </si>
  <si>
    <t>unconditional_cash west</t>
  </si>
  <si>
    <t>conditional_cash capital</t>
  </si>
  <si>
    <t>conditional_cash west</t>
  </si>
  <si>
    <t>conditional_cash central_highlands</t>
  </si>
  <si>
    <t>conditional_cash south</t>
  </si>
  <si>
    <t>West</t>
  </si>
  <si>
    <t>East</t>
  </si>
  <si>
    <t>Capital</t>
  </si>
  <si>
    <t>South</t>
  </si>
  <si>
    <t>North East</t>
  </si>
  <si>
    <t>South East</t>
  </si>
  <si>
    <t>North east</t>
  </si>
  <si>
    <t>North</t>
  </si>
  <si>
    <t>Central Highland</t>
  </si>
  <si>
    <t>Sample Weighting- Regional Total - Modality - Only Host &amp; IDPs  (n=3184)</t>
  </si>
  <si>
    <t>list_displacement</t>
  </si>
  <si>
    <t>refugee</t>
  </si>
  <si>
    <t>yes</t>
  </si>
  <si>
    <t>Yes</t>
  </si>
  <si>
    <t>Special_IDP</t>
  </si>
  <si>
    <t>Returnee</t>
  </si>
  <si>
    <t>Refugee</t>
  </si>
  <si>
    <t>Sample Weighting  -displacement - Excluding non-beneficiaries (n=3521)</t>
  </si>
  <si>
    <t>Sample Weighting # - Regional Total - Received Aid (Beneficiary vs Non-Beneficiary) - Only Host &amp; IDPs considered as Beneficiaries (n=4204)</t>
  </si>
  <si>
    <t>strata.region_recieved_aid</t>
  </si>
  <si>
    <t>strata.region_and_modality</t>
  </si>
  <si>
    <t>Region</t>
  </si>
  <si>
    <t>Population considered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</si>
</sst>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6" fillId="0" borderId="0" xfId="0" applyFont="1"/>
    <xf numFmtId="0" fontId="0" fillId="0" borderId="11" xfId="0" applyBorder="1"/>
    <xf numFmtId="3" fontId="0" fillId="0" borderId="0" xfId="0" applyNumberFormat="1"/>
    <xf numFmtId="0" fontId="0" fillId="0" borderId="0" xfId="0" applyFill="1" applyBorder="1"/>
    <xf numFmtId="0" fontId="0" fillId="0" borderId="0" xfId="0" applyFont="1" applyBorder="1"/>
    <xf numFmtId="0" fontId="0" fillId="0" borderId="11" xfId="0" applyFont="1" applyBorder="1"/>
    <xf numFmtId="0" fontId="13" fillId="34" borderId="11" xfId="0" applyFont="1" applyFill="1" applyBorder="1" applyAlignment="1">
      <alignment horizontal="center"/>
    </xf>
    <xf numFmtId="0" fontId="13" fillId="34" borderId="11" xfId="0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33" borderId="11" xfId="0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3" fontId="18" fillId="0" borderId="11" xfId="0" applyNumberFormat="1" applyFont="1" applyBorder="1" applyAlignment="1">
      <alignment horizontal="center"/>
    </xf>
    <xf numFmtId="3" fontId="16" fillId="33" borderId="11" xfId="0" applyNumberFormat="1" applyFont="1" applyFill="1" applyBorder="1" applyAlignment="1">
      <alignment horizontal="center"/>
    </xf>
    <xf numFmtId="0" fontId="0" fillId="0" borderId="11" xfId="0" applyFill="1" applyBorder="1"/>
    <xf numFmtId="0" fontId="16" fillId="33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13" fillId="34" borderId="0" xfId="0" applyFont="1" applyFill="1" applyAlignment="1">
      <alignment horizontal="center" vertic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/>
    </xf>
    <xf numFmtId="0" fontId="20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workbookViewId="0">
      <selection activeCell="B32" sqref="B32"/>
    </sheetView>
  </sheetViews>
  <sheetFormatPr defaultRowHeight="14.35" x14ac:dyDescent="0.5"/>
  <cols>
    <col min="1" max="1" width="22" customWidth="1"/>
    <col min="2" max="2" width="30.5859375" customWidth="1"/>
    <col min="3" max="3" width="32.5859375" customWidth="1"/>
    <col min="4" max="4" width="20.5859375" customWidth="1"/>
    <col min="5" max="5" width="29.46875" customWidth="1"/>
    <col min="6" max="6" width="20.29296875" customWidth="1"/>
    <col min="7" max="7" width="16.1171875" customWidth="1"/>
    <col min="8" max="8" width="19.41015625" customWidth="1"/>
  </cols>
  <sheetData>
    <row r="1" spans="1:8" x14ac:dyDescent="0.5">
      <c r="A1" s="1" t="s">
        <v>112</v>
      </c>
    </row>
    <row r="2" spans="1:8" x14ac:dyDescent="0.5">
      <c r="A2" s="1"/>
    </row>
    <row r="3" spans="1:8" x14ac:dyDescent="0.5">
      <c r="A3" s="7" t="s">
        <v>13</v>
      </c>
      <c r="B3" s="7" t="s">
        <v>21</v>
      </c>
      <c r="C3" s="7" t="s">
        <v>22</v>
      </c>
      <c r="E3" s="7" t="s">
        <v>24</v>
      </c>
      <c r="F3" s="7" t="s">
        <v>21</v>
      </c>
      <c r="G3" s="7" t="s">
        <v>22</v>
      </c>
    </row>
    <row r="4" spans="1:8" x14ac:dyDescent="0.5">
      <c r="A4" s="6" t="s">
        <v>16</v>
      </c>
      <c r="B4" s="2" t="s">
        <v>14</v>
      </c>
      <c r="C4" s="15">
        <v>2614</v>
      </c>
      <c r="E4" s="6" t="s">
        <v>16</v>
      </c>
      <c r="F4" s="2" t="s">
        <v>18</v>
      </c>
      <c r="G4" s="2">
        <v>140</v>
      </c>
    </row>
    <row r="5" spans="1:8" x14ac:dyDescent="0.5">
      <c r="A5" s="6" t="s">
        <v>16</v>
      </c>
      <c r="B5" s="2" t="s">
        <v>15</v>
      </c>
      <c r="C5" s="11">
        <v>551</v>
      </c>
      <c r="E5" s="6" t="s">
        <v>16</v>
      </c>
      <c r="F5" s="2" t="s">
        <v>19</v>
      </c>
      <c r="G5" s="2">
        <v>10</v>
      </c>
    </row>
    <row r="6" spans="1:8" x14ac:dyDescent="0.5">
      <c r="A6" s="6" t="s">
        <v>17</v>
      </c>
      <c r="B6" s="2" t="s">
        <v>18</v>
      </c>
      <c r="C6" s="11">
        <v>61</v>
      </c>
      <c r="E6" s="6" t="s">
        <v>16</v>
      </c>
      <c r="F6" s="2" t="s">
        <v>20</v>
      </c>
      <c r="G6" s="2">
        <v>206</v>
      </c>
    </row>
    <row r="7" spans="1:8" x14ac:dyDescent="0.5">
      <c r="A7" s="6" t="s">
        <v>17</v>
      </c>
      <c r="B7" s="2" t="s">
        <v>15</v>
      </c>
      <c r="C7" s="11">
        <v>107</v>
      </c>
      <c r="E7" s="6" t="s">
        <v>16</v>
      </c>
      <c r="F7" s="17" t="s">
        <v>49</v>
      </c>
      <c r="G7" s="17">
        <v>1</v>
      </c>
    </row>
    <row r="8" spans="1:8" x14ac:dyDescent="0.5">
      <c r="A8" s="6" t="s">
        <v>17</v>
      </c>
      <c r="B8" s="2" t="s">
        <v>14</v>
      </c>
      <c r="C8" s="11">
        <v>741</v>
      </c>
      <c r="E8" s="22" t="s">
        <v>23</v>
      </c>
      <c r="F8" s="23"/>
      <c r="G8" s="18">
        <f>SUM(G4:G7)</f>
        <v>357</v>
      </c>
    </row>
    <row r="9" spans="1:8" x14ac:dyDescent="0.5">
      <c r="A9" s="6" t="s">
        <v>17</v>
      </c>
      <c r="B9" s="2" t="s">
        <v>49</v>
      </c>
      <c r="C9" s="11">
        <v>9</v>
      </c>
      <c r="G9" s="3"/>
    </row>
    <row r="10" spans="1:8" x14ac:dyDescent="0.5">
      <c r="A10" s="2" t="s">
        <v>17</v>
      </c>
      <c r="B10" s="2" t="s">
        <v>20</v>
      </c>
      <c r="C10" s="11">
        <v>121</v>
      </c>
      <c r="E10" s="3"/>
    </row>
    <row r="11" spans="1:8" x14ac:dyDescent="0.5">
      <c r="A11" s="21" t="s">
        <v>23</v>
      </c>
      <c r="B11" s="21"/>
      <c r="C11" s="16">
        <f>SUM(C4:C10)</f>
        <v>4204</v>
      </c>
    </row>
    <row r="12" spans="1:8" x14ac:dyDescent="0.5">
      <c r="A12" s="1"/>
    </row>
    <row r="13" spans="1:8" x14ac:dyDescent="0.5">
      <c r="A13" s="7" t="s">
        <v>25</v>
      </c>
      <c r="B13" s="7" t="s">
        <v>26</v>
      </c>
      <c r="C13" s="7" t="s">
        <v>113</v>
      </c>
      <c r="D13" s="7" t="s">
        <v>0</v>
      </c>
      <c r="E13" s="7" t="s">
        <v>1</v>
      </c>
      <c r="F13" s="7" t="s">
        <v>2</v>
      </c>
      <c r="G13" s="7" t="s">
        <v>3</v>
      </c>
      <c r="H13" s="7" t="s">
        <v>4</v>
      </c>
    </row>
    <row r="14" spans="1:8" x14ac:dyDescent="0.5">
      <c r="A14" s="2" t="s">
        <v>5</v>
      </c>
      <c r="B14" s="2" t="s">
        <v>27</v>
      </c>
      <c r="C14" s="2" t="s">
        <v>28</v>
      </c>
      <c r="D14" s="11">
        <v>332</v>
      </c>
      <c r="E14" s="11">
        <v>2661</v>
      </c>
      <c r="F14" s="11">
        <v>56849</v>
      </c>
      <c r="G14" s="11">
        <v>4204</v>
      </c>
      <c r="H14" s="11">
        <v>0.59271602408155</v>
      </c>
    </row>
    <row r="15" spans="1:8" x14ac:dyDescent="0.5">
      <c r="A15" s="2" t="s">
        <v>5</v>
      </c>
      <c r="B15" s="2" t="s">
        <v>29</v>
      </c>
      <c r="C15" s="2" t="s">
        <v>30</v>
      </c>
      <c r="D15" s="11">
        <v>35</v>
      </c>
      <c r="E15" s="11">
        <v>27</v>
      </c>
      <c r="F15" s="11">
        <v>56849</v>
      </c>
      <c r="G15" s="11">
        <v>4204</v>
      </c>
      <c r="H15" s="11">
        <v>5.7047366080066698E-2</v>
      </c>
    </row>
    <row r="16" spans="1:8" x14ac:dyDescent="0.5">
      <c r="A16" s="2" t="s">
        <v>6</v>
      </c>
      <c r="B16" s="2" t="s">
        <v>27</v>
      </c>
      <c r="C16" s="2" t="s">
        <v>31</v>
      </c>
      <c r="D16" s="11">
        <v>458</v>
      </c>
      <c r="E16" s="11">
        <v>2514</v>
      </c>
      <c r="F16" s="11">
        <v>56849</v>
      </c>
      <c r="G16" s="11">
        <v>4204</v>
      </c>
      <c r="H16" s="11">
        <v>0.40591927392730698</v>
      </c>
    </row>
    <row r="17" spans="1:8" x14ac:dyDescent="0.5">
      <c r="A17" s="2" t="s">
        <v>6</v>
      </c>
      <c r="B17" s="2" t="s">
        <v>29</v>
      </c>
      <c r="C17" s="2" t="s">
        <v>32</v>
      </c>
      <c r="D17" s="11">
        <v>21</v>
      </c>
      <c r="E17" s="11">
        <v>13</v>
      </c>
      <c r="F17" s="11">
        <v>56849</v>
      </c>
      <c r="G17" s="11">
        <v>4204</v>
      </c>
      <c r="H17" s="11">
        <v>4.5778750558078299E-2</v>
      </c>
    </row>
    <row r="18" spans="1:8" x14ac:dyDescent="0.5">
      <c r="A18" s="2" t="s">
        <v>7</v>
      </c>
      <c r="B18" s="2" t="s">
        <v>27</v>
      </c>
      <c r="C18" s="2" t="s">
        <v>33</v>
      </c>
      <c r="D18" s="11">
        <v>386</v>
      </c>
      <c r="E18" s="11">
        <v>7182</v>
      </c>
      <c r="F18" s="11">
        <v>56849</v>
      </c>
      <c r="G18" s="11">
        <v>4204</v>
      </c>
      <c r="H18" s="11">
        <v>1.3759351766979799</v>
      </c>
    </row>
    <row r="19" spans="1:8" x14ac:dyDescent="0.5">
      <c r="A19" s="2" t="s">
        <v>7</v>
      </c>
      <c r="B19" s="2" t="s">
        <v>29</v>
      </c>
      <c r="C19" s="2" t="s">
        <v>34</v>
      </c>
      <c r="D19" s="11">
        <v>203</v>
      </c>
      <c r="E19" s="11">
        <v>781</v>
      </c>
      <c r="F19" s="11">
        <v>56849</v>
      </c>
      <c r="G19" s="11">
        <v>4204</v>
      </c>
      <c r="H19" s="11">
        <v>0.28450825612089498</v>
      </c>
    </row>
    <row r="20" spans="1:8" x14ac:dyDescent="0.5">
      <c r="A20" s="2" t="s">
        <v>8</v>
      </c>
      <c r="B20" s="2" t="s">
        <v>27</v>
      </c>
      <c r="C20" s="2" t="s">
        <v>35</v>
      </c>
      <c r="D20" s="11">
        <v>398</v>
      </c>
      <c r="E20" s="11">
        <v>6823</v>
      </c>
      <c r="F20" s="11">
        <v>56849</v>
      </c>
      <c r="G20" s="11">
        <v>4204</v>
      </c>
      <c r="H20" s="11">
        <v>1.2677457897590101</v>
      </c>
    </row>
    <row r="21" spans="1:8" x14ac:dyDescent="0.5">
      <c r="A21" s="2" t="s">
        <v>8</v>
      </c>
      <c r="B21" s="2" t="s">
        <v>29</v>
      </c>
      <c r="C21" s="2" t="s">
        <v>36</v>
      </c>
      <c r="D21" s="11">
        <v>195</v>
      </c>
      <c r="E21" s="11">
        <v>1111</v>
      </c>
      <c r="F21" s="11">
        <v>56849</v>
      </c>
      <c r="G21" s="11">
        <v>4204</v>
      </c>
      <c r="H21" s="11">
        <v>0.42132703324281001</v>
      </c>
    </row>
    <row r="22" spans="1:8" x14ac:dyDescent="0.5">
      <c r="A22" s="2" t="s">
        <v>9</v>
      </c>
      <c r="B22" s="2" t="s">
        <v>27</v>
      </c>
      <c r="C22" s="2" t="s">
        <v>37</v>
      </c>
      <c r="D22" s="11">
        <v>632</v>
      </c>
      <c r="E22" s="11">
        <v>9800</v>
      </c>
      <c r="F22" s="11">
        <v>56849</v>
      </c>
      <c r="G22" s="11">
        <v>4204</v>
      </c>
      <c r="H22" s="11">
        <v>1.14669752493336</v>
      </c>
    </row>
    <row r="23" spans="1:8" x14ac:dyDescent="0.5">
      <c r="A23" s="2" t="s">
        <v>9</v>
      </c>
      <c r="B23" s="2" t="s">
        <v>29</v>
      </c>
      <c r="C23" s="2" t="s">
        <v>38</v>
      </c>
      <c r="D23" s="11">
        <v>258</v>
      </c>
      <c r="E23" s="11">
        <v>5083</v>
      </c>
      <c r="F23" s="11">
        <v>56849</v>
      </c>
      <c r="G23" s="11">
        <v>4204</v>
      </c>
      <c r="H23" s="11">
        <v>1.45693535206349</v>
      </c>
    </row>
    <row r="24" spans="1:8" x14ac:dyDescent="0.5">
      <c r="A24" s="2" t="s">
        <v>10</v>
      </c>
      <c r="B24" s="2" t="s">
        <v>27</v>
      </c>
      <c r="C24" s="2" t="s">
        <v>39</v>
      </c>
      <c r="D24" s="11">
        <v>269</v>
      </c>
      <c r="E24" s="11">
        <v>2341</v>
      </c>
      <c r="F24" s="11">
        <v>56849</v>
      </c>
      <c r="G24" s="11">
        <v>4204</v>
      </c>
      <c r="H24" s="11">
        <v>0.64355995315575798</v>
      </c>
    </row>
    <row r="25" spans="1:8" x14ac:dyDescent="0.5">
      <c r="A25" s="2" t="s">
        <v>10</v>
      </c>
      <c r="B25" s="2" t="s">
        <v>29</v>
      </c>
      <c r="C25" s="2" t="s">
        <v>40</v>
      </c>
      <c r="D25" s="11">
        <v>85</v>
      </c>
      <c r="E25" s="11">
        <v>17</v>
      </c>
      <c r="F25" s="11">
        <v>56849</v>
      </c>
      <c r="G25" s="11">
        <v>4204</v>
      </c>
      <c r="H25" s="11">
        <v>1.47900578726099E-2</v>
      </c>
    </row>
    <row r="26" spans="1:8" x14ac:dyDescent="0.5">
      <c r="A26" s="2" t="s">
        <v>11</v>
      </c>
      <c r="B26" s="2" t="s">
        <v>27</v>
      </c>
      <c r="C26" s="2" t="s">
        <v>41</v>
      </c>
      <c r="D26" s="11">
        <v>341</v>
      </c>
      <c r="E26" s="11">
        <v>2562</v>
      </c>
      <c r="F26" s="11">
        <v>56849</v>
      </c>
      <c r="G26" s="11">
        <v>4204</v>
      </c>
      <c r="H26" s="11">
        <v>0.55560305380684105</v>
      </c>
    </row>
    <row r="27" spans="1:8" x14ac:dyDescent="0.5">
      <c r="A27" s="2" t="s">
        <v>11</v>
      </c>
      <c r="B27" s="2" t="s">
        <v>29</v>
      </c>
      <c r="C27" s="2" t="s">
        <v>42</v>
      </c>
      <c r="D27" s="11">
        <v>185</v>
      </c>
      <c r="E27" s="11">
        <v>2560</v>
      </c>
      <c r="F27" s="11">
        <v>56849</v>
      </c>
      <c r="G27" s="11">
        <v>4204</v>
      </c>
      <c r="H27" s="11">
        <v>1.0233121122670601</v>
      </c>
    </row>
    <row r="28" spans="1:8" x14ac:dyDescent="0.5">
      <c r="A28" s="2" t="s">
        <v>12</v>
      </c>
      <c r="B28" s="2" t="s">
        <v>27</v>
      </c>
      <c r="C28" s="2" t="s">
        <v>43</v>
      </c>
      <c r="D28" s="11">
        <v>349</v>
      </c>
      <c r="E28" s="11">
        <v>13322</v>
      </c>
      <c r="F28" s="11">
        <v>56849</v>
      </c>
      <c r="G28" s="11">
        <v>4204</v>
      </c>
      <c r="H28" s="11">
        <v>2.8228245125918199</v>
      </c>
    </row>
    <row r="29" spans="1:8" x14ac:dyDescent="0.5">
      <c r="A29" s="2" t="s">
        <v>12</v>
      </c>
      <c r="B29" s="2" t="s">
        <v>29</v>
      </c>
      <c r="C29" s="2" t="s">
        <v>44</v>
      </c>
      <c r="D29" s="11">
        <v>57</v>
      </c>
      <c r="E29" s="11">
        <v>52</v>
      </c>
      <c r="F29" s="11">
        <v>56849</v>
      </c>
      <c r="G29" s="11">
        <v>4204</v>
      </c>
      <c r="H29" s="11">
        <v>6.7463421875062698E-2</v>
      </c>
    </row>
  </sheetData>
  <mergeCells count="2">
    <mergeCell ref="A11:B11"/>
    <mergeCell ref="E8:F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95457-1585-450C-8286-B2B736C0F834}">
  <dimension ref="A1:H42"/>
  <sheetViews>
    <sheetView workbookViewId="0"/>
  </sheetViews>
  <sheetFormatPr defaultRowHeight="14.35" x14ac:dyDescent="0.5"/>
  <cols>
    <col min="1" max="1" width="30.29296875" customWidth="1"/>
    <col min="2" max="2" width="32.87890625" customWidth="1"/>
    <col min="3" max="3" width="23" customWidth="1"/>
    <col min="4" max="4" width="20.5859375" customWidth="1"/>
    <col min="5" max="5" width="30.46875" customWidth="1"/>
    <col min="6" max="6" width="20.29296875" customWidth="1"/>
    <col min="7" max="7" width="22.41015625" customWidth="1"/>
    <col min="8" max="8" width="19.41015625" customWidth="1"/>
  </cols>
  <sheetData>
    <row r="1" spans="1:7" x14ac:dyDescent="0.5">
      <c r="A1" s="1" t="s">
        <v>103</v>
      </c>
    </row>
    <row r="2" spans="1:7" x14ac:dyDescent="0.5">
      <c r="A2" s="1"/>
    </row>
    <row r="3" spans="1:7" x14ac:dyDescent="0.5">
      <c r="A3" s="8" t="s">
        <v>116</v>
      </c>
      <c r="B3" s="8" t="s">
        <v>115</v>
      </c>
      <c r="C3" s="8" t="s">
        <v>22</v>
      </c>
      <c r="E3" s="8" t="s">
        <v>24</v>
      </c>
      <c r="F3" s="8" t="s">
        <v>115</v>
      </c>
      <c r="G3" s="8" t="s">
        <v>22</v>
      </c>
    </row>
    <row r="4" spans="1:7" x14ac:dyDescent="0.5">
      <c r="A4" s="12" t="s">
        <v>76</v>
      </c>
      <c r="B4" s="12" t="s">
        <v>98</v>
      </c>
      <c r="C4" s="11">
        <v>246</v>
      </c>
      <c r="E4" s="9" t="s">
        <v>67</v>
      </c>
      <c r="F4" s="9" t="s">
        <v>94</v>
      </c>
      <c r="G4" s="10">
        <v>41</v>
      </c>
    </row>
    <row r="5" spans="1:7" x14ac:dyDescent="0.5">
      <c r="A5" s="12" t="s">
        <v>77</v>
      </c>
      <c r="B5" s="12" t="s">
        <v>95</v>
      </c>
      <c r="C5" s="11">
        <v>245</v>
      </c>
      <c r="E5" s="9" t="s">
        <v>75</v>
      </c>
      <c r="F5" s="9" t="s">
        <v>98</v>
      </c>
      <c r="G5" s="10">
        <v>29</v>
      </c>
    </row>
    <row r="6" spans="1:7" x14ac:dyDescent="0.5">
      <c r="A6" s="12" t="s">
        <v>78</v>
      </c>
      <c r="B6" s="12" t="s">
        <v>101</v>
      </c>
      <c r="C6" s="11">
        <v>240</v>
      </c>
      <c r="E6" s="9" t="s">
        <v>75</v>
      </c>
      <c r="F6" s="9" t="s">
        <v>94</v>
      </c>
      <c r="G6" s="10">
        <v>19</v>
      </c>
    </row>
    <row r="7" spans="1:7" x14ac:dyDescent="0.5">
      <c r="A7" s="12" t="s">
        <v>79</v>
      </c>
      <c r="B7" s="12" t="s">
        <v>100</v>
      </c>
      <c r="C7" s="11">
        <v>193</v>
      </c>
      <c r="E7" s="9" t="s">
        <v>67</v>
      </c>
      <c r="F7" s="9" t="s">
        <v>95</v>
      </c>
      <c r="G7" s="10">
        <v>19</v>
      </c>
    </row>
    <row r="8" spans="1:7" x14ac:dyDescent="0.5">
      <c r="A8" s="12" t="s">
        <v>80</v>
      </c>
      <c r="B8" s="12" t="s">
        <v>100</v>
      </c>
      <c r="C8" s="11">
        <v>190</v>
      </c>
      <c r="E8" s="9" t="s">
        <v>75</v>
      </c>
      <c r="F8" s="9" t="s">
        <v>96</v>
      </c>
      <c r="G8" s="10">
        <v>13</v>
      </c>
    </row>
    <row r="9" spans="1:7" x14ac:dyDescent="0.5">
      <c r="A9" s="12" t="s">
        <v>81</v>
      </c>
      <c r="B9" s="12" t="s">
        <v>95</v>
      </c>
      <c r="C9" s="11">
        <v>183</v>
      </c>
      <c r="E9" s="9" t="s">
        <v>67</v>
      </c>
      <c r="F9" s="9" t="s">
        <v>97</v>
      </c>
      <c r="G9" s="10">
        <v>13</v>
      </c>
    </row>
    <row r="10" spans="1:7" x14ac:dyDescent="0.5">
      <c r="A10" s="12" t="s">
        <v>82</v>
      </c>
      <c r="B10" s="12" t="s">
        <v>99</v>
      </c>
      <c r="C10" s="11">
        <v>181</v>
      </c>
      <c r="E10" s="9" t="s">
        <v>60</v>
      </c>
      <c r="F10" s="9" t="s">
        <v>98</v>
      </c>
      <c r="G10" s="10">
        <v>3</v>
      </c>
    </row>
    <row r="11" spans="1:7" x14ac:dyDescent="0.5">
      <c r="A11" s="12" t="s">
        <v>83</v>
      </c>
      <c r="B11" s="12" t="s">
        <v>102</v>
      </c>
      <c r="C11" s="11">
        <v>180</v>
      </c>
      <c r="E11" s="9" t="s">
        <v>75</v>
      </c>
      <c r="F11" s="9" t="s">
        <v>95</v>
      </c>
      <c r="G11" s="10">
        <v>2</v>
      </c>
    </row>
    <row r="12" spans="1:7" x14ac:dyDescent="0.5">
      <c r="A12" s="12" t="s">
        <v>84</v>
      </c>
      <c r="B12" s="12" t="s">
        <v>99</v>
      </c>
      <c r="C12" s="11">
        <v>176</v>
      </c>
      <c r="E12" s="9" t="s">
        <v>67</v>
      </c>
      <c r="F12" s="9" t="s">
        <v>96</v>
      </c>
      <c r="G12" s="10">
        <v>2</v>
      </c>
    </row>
    <row r="13" spans="1:7" x14ac:dyDescent="0.5">
      <c r="A13" s="12" t="s">
        <v>85</v>
      </c>
      <c r="B13" s="12" t="s">
        <v>96</v>
      </c>
      <c r="C13" s="11">
        <v>176</v>
      </c>
      <c r="E13" s="9" t="s">
        <v>67</v>
      </c>
      <c r="F13" s="9" t="s">
        <v>99</v>
      </c>
      <c r="G13" s="10">
        <v>1</v>
      </c>
    </row>
    <row r="14" spans="1:7" x14ac:dyDescent="0.5">
      <c r="A14" s="12" t="s">
        <v>86</v>
      </c>
      <c r="B14" s="12" t="s">
        <v>101</v>
      </c>
      <c r="C14" s="11">
        <v>173</v>
      </c>
      <c r="E14" s="9" t="s">
        <v>60</v>
      </c>
      <c r="F14" s="9" t="s">
        <v>96</v>
      </c>
      <c r="G14" s="10">
        <v>1</v>
      </c>
    </row>
    <row r="15" spans="1:7" x14ac:dyDescent="0.5">
      <c r="A15" s="12" t="s">
        <v>87</v>
      </c>
      <c r="B15" s="12" t="s">
        <v>97</v>
      </c>
      <c r="C15" s="11">
        <v>170</v>
      </c>
      <c r="E15" s="9" t="s">
        <v>60</v>
      </c>
      <c r="F15" s="9" t="s">
        <v>99</v>
      </c>
      <c r="G15" s="10">
        <v>1</v>
      </c>
    </row>
    <row r="16" spans="1:7" x14ac:dyDescent="0.5">
      <c r="A16" s="12" t="s">
        <v>88</v>
      </c>
      <c r="B16" s="12" t="s">
        <v>102</v>
      </c>
      <c r="C16" s="11">
        <v>169</v>
      </c>
      <c r="E16" s="24" t="s">
        <v>23</v>
      </c>
      <c r="F16" s="25"/>
      <c r="G16" s="13">
        <f>SUM(G4:G15)</f>
        <v>144</v>
      </c>
    </row>
    <row r="17" spans="1:8" x14ac:dyDescent="0.5">
      <c r="A17" s="12" t="s">
        <v>89</v>
      </c>
      <c r="B17" s="12" t="s">
        <v>94</v>
      </c>
      <c r="C17" s="11">
        <v>165</v>
      </c>
      <c r="E17" s="5"/>
      <c r="F17" s="4"/>
      <c r="G17" s="4"/>
    </row>
    <row r="18" spans="1:8" x14ac:dyDescent="0.5">
      <c r="A18" s="12" t="s">
        <v>90</v>
      </c>
      <c r="B18" s="12" t="s">
        <v>96</v>
      </c>
      <c r="C18" s="11">
        <v>148</v>
      </c>
      <c r="F18" s="4"/>
      <c r="G18" s="4"/>
    </row>
    <row r="19" spans="1:8" x14ac:dyDescent="0.5">
      <c r="A19" s="12" t="s">
        <v>91</v>
      </c>
      <c r="B19" s="12" t="s">
        <v>94</v>
      </c>
      <c r="C19" s="11">
        <v>132</v>
      </c>
      <c r="G19" s="3"/>
    </row>
    <row r="20" spans="1:8" x14ac:dyDescent="0.5">
      <c r="A20" s="12" t="s">
        <v>92</v>
      </c>
      <c r="B20" s="12" t="s">
        <v>102</v>
      </c>
      <c r="C20" s="11">
        <v>121</v>
      </c>
      <c r="E20" s="3"/>
    </row>
    <row r="21" spans="1:8" x14ac:dyDescent="0.5">
      <c r="A21" s="12" t="s">
        <v>93</v>
      </c>
      <c r="B21" s="12" t="s">
        <v>97</v>
      </c>
      <c r="C21" s="11">
        <v>96</v>
      </c>
    </row>
    <row r="22" spans="1:8" x14ac:dyDescent="0.5">
      <c r="A22" s="24" t="s">
        <v>23</v>
      </c>
      <c r="B22" s="25"/>
      <c r="C22" s="14">
        <f>SUM(C4:C21)</f>
        <v>3184</v>
      </c>
    </row>
    <row r="23" spans="1:8" x14ac:dyDescent="0.5">
      <c r="A23" s="1"/>
    </row>
    <row r="24" spans="1:8" x14ac:dyDescent="0.5">
      <c r="A24" s="8" t="s">
        <v>25</v>
      </c>
      <c r="B24" s="8" t="s">
        <v>114</v>
      </c>
      <c r="C24" s="8" t="s">
        <v>52</v>
      </c>
      <c r="D24" s="8" t="s">
        <v>0</v>
      </c>
      <c r="E24" s="8" t="s">
        <v>1</v>
      </c>
      <c r="F24" s="8" t="s">
        <v>2</v>
      </c>
      <c r="G24" s="8" t="s">
        <v>3</v>
      </c>
      <c r="H24" s="8" t="s">
        <v>4</v>
      </c>
    </row>
    <row r="25" spans="1:8" x14ac:dyDescent="0.5">
      <c r="A25" s="9" t="s">
        <v>5</v>
      </c>
      <c r="B25" s="9" t="s">
        <v>53</v>
      </c>
      <c r="C25" s="9" t="s">
        <v>54</v>
      </c>
      <c r="D25" s="10">
        <v>148</v>
      </c>
      <c r="E25" s="10">
        <v>544</v>
      </c>
      <c r="F25" s="10">
        <v>47205</v>
      </c>
      <c r="G25" s="10">
        <v>3184</v>
      </c>
      <c r="H25" s="10">
        <v>0.24792609578119601</v>
      </c>
    </row>
    <row r="26" spans="1:8" x14ac:dyDescent="0.5">
      <c r="A26" s="9" t="s">
        <v>5</v>
      </c>
      <c r="B26" s="9" t="s">
        <v>55</v>
      </c>
      <c r="C26" s="9" t="s">
        <v>56</v>
      </c>
      <c r="D26" s="10">
        <v>176</v>
      </c>
      <c r="E26" s="10">
        <v>2117</v>
      </c>
      <c r="F26" s="10">
        <v>47205</v>
      </c>
      <c r="G26" s="10">
        <v>3184</v>
      </c>
      <c r="H26" s="10">
        <v>0.81132199015897799</v>
      </c>
    </row>
    <row r="27" spans="1:8" x14ac:dyDescent="0.5">
      <c r="A27" s="9" t="s">
        <v>6</v>
      </c>
      <c r="B27" s="9" t="s">
        <v>57</v>
      </c>
      <c r="C27" s="9" t="s">
        <v>54</v>
      </c>
      <c r="D27" s="10">
        <v>121</v>
      </c>
      <c r="E27" s="10">
        <v>202</v>
      </c>
      <c r="F27" s="10">
        <v>47205</v>
      </c>
      <c r="G27" s="10">
        <v>3184</v>
      </c>
      <c r="H27" s="10">
        <v>0.11260328390062301</v>
      </c>
    </row>
    <row r="28" spans="1:8" x14ac:dyDescent="0.5">
      <c r="A28" s="9" t="s">
        <v>6</v>
      </c>
      <c r="B28" s="9" t="s">
        <v>58</v>
      </c>
      <c r="C28" s="9" t="s">
        <v>56</v>
      </c>
      <c r="D28" s="10">
        <v>169</v>
      </c>
      <c r="E28" s="10">
        <v>1423</v>
      </c>
      <c r="F28" s="10">
        <v>47205</v>
      </c>
      <c r="G28" s="10">
        <v>3184</v>
      </c>
      <c r="H28" s="10">
        <v>0.56794104024433301</v>
      </c>
    </row>
    <row r="29" spans="1:8" x14ac:dyDescent="0.5">
      <c r="A29" s="9" t="s">
        <v>6</v>
      </c>
      <c r="B29" s="9" t="s">
        <v>59</v>
      </c>
      <c r="C29" s="9" t="s">
        <v>60</v>
      </c>
      <c r="D29" s="10">
        <v>180</v>
      </c>
      <c r="E29" s="10">
        <v>889</v>
      </c>
      <c r="F29" s="10">
        <v>47205</v>
      </c>
      <c r="G29" s="10">
        <v>3184</v>
      </c>
      <c r="H29" s="10">
        <v>0.33313043580599999</v>
      </c>
    </row>
    <row r="30" spans="1:8" x14ac:dyDescent="0.5">
      <c r="A30" s="9" t="s">
        <v>7</v>
      </c>
      <c r="B30" s="9" t="s">
        <v>61</v>
      </c>
      <c r="C30" s="9" t="s">
        <v>54</v>
      </c>
      <c r="D30" s="10">
        <v>245</v>
      </c>
      <c r="E30" s="10">
        <v>3826</v>
      </c>
      <c r="F30" s="10">
        <v>47205</v>
      </c>
      <c r="G30" s="10">
        <v>3184</v>
      </c>
      <c r="H30" s="10">
        <v>1.0533287506295801</v>
      </c>
    </row>
    <row r="31" spans="1:8" x14ac:dyDescent="0.5">
      <c r="A31" s="9" t="s">
        <v>7</v>
      </c>
      <c r="B31" s="9" t="s">
        <v>62</v>
      </c>
      <c r="C31" s="9" t="s">
        <v>56</v>
      </c>
      <c r="D31" s="10">
        <v>183</v>
      </c>
      <c r="E31" s="10">
        <v>3356</v>
      </c>
      <c r="F31" s="10">
        <v>47205</v>
      </c>
      <c r="G31" s="10">
        <v>3184</v>
      </c>
      <c r="H31" s="10">
        <v>1.23696075077719</v>
      </c>
    </row>
    <row r="32" spans="1:8" x14ac:dyDescent="0.5">
      <c r="A32" s="9" t="s">
        <v>8</v>
      </c>
      <c r="B32" s="9" t="s">
        <v>63</v>
      </c>
      <c r="C32" s="9" t="s">
        <v>54</v>
      </c>
      <c r="D32" s="10">
        <v>240</v>
      </c>
      <c r="E32" s="10">
        <v>5099</v>
      </c>
      <c r="F32" s="10">
        <v>47205</v>
      </c>
      <c r="G32" s="10">
        <v>3184</v>
      </c>
      <c r="H32" s="10">
        <v>1.43304169756029</v>
      </c>
    </row>
    <row r="33" spans="1:8" x14ac:dyDescent="0.5">
      <c r="A33" s="9" t="s">
        <v>8</v>
      </c>
      <c r="B33" s="9" t="s">
        <v>64</v>
      </c>
      <c r="C33" s="9" t="s">
        <v>56</v>
      </c>
      <c r="D33" s="10">
        <v>173</v>
      </c>
      <c r="E33" s="10">
        <v>1724</v>
      </c>
      <c r="F33" s="10">
        <v>47205</v>
      </c>
      <c r="G33" s="10">
        <v>3184</v>
      </c>
      <c r="H33" s="10">
        <v>0.67216549633164402</v>
      </c>
    </row>
    <row r="34" spans="1:8" x14ac:dyDescent="0.5">
      <c r="A34" s="9" t="s">
        <v>9</v>
      </c>
      <c r="B34" s="9" t="s">
        <v>65</v>
      </c>
      <c r="C34" s="9" t="s">
        <v>54</v>
      </c>
      <c r="D34" s="10">
        <v>190</v>
      </c>
      <c r="E34" s="10">
        <v>1210</v>
      </c>
      <c r="F34" s="10">
        <v>47205</v>
      </c>
      <c r="G34" s="10">
        <v>3184</v>
      </c>
      <c r="H34" s="10">
        <v>0.42955306919985098</v>
      </c>
    </row>
    <row r="35" spans="1:8" x14ac:dyDescent="0.5">
      <c r="A35" s="9" t="s">
        <v>9</v>
      </c>
      <c r="B35" s="9" t="s">
        <v>66</v>
      </c>
      <c r="C35" s="9" t="s">
        <v>67</v>
      </c>
      <c r="D35" s="10">
        <v>246</v>
      </c>
      <c r="E35" s="10">
        <v>4201</v>
      </c>
      <c r="F35" s="10">
        <v>47205</v>
      </c>
      <c r="G35" s="10">
        <v>3184</v>
      </c>
      <c r="H35" s="10">
        <v>1.1518677830566</v>
      </c>
    </row>
    <row r="36" spans="1:8" x14ac:dyDescent="0.5">
      <c r="A36" s="9" t="s">
        <v>9</v>
      </c>
      <c r="B36" s="9" t="s">
        <v>68</v>
      </c>
      <c r="C36" s="9" t="s">
        <v>56</v>
      </c>
      <c r="D36" s="10">
        <v>193</v>
      </c>
      <c r="E36" s="10">
        <v>4389</v>
      </c>
      <c r="F36" s="10">
        <v>47205</v>
      </c>
      <c r="G36" s="10">
        <v>3184</v>
      </c>
      <c r="H36" s="10">
        <v>1.5338868665115699</v>
      </c>
    </row>
    <row r="37" spans="1:8" x14ac:dyDescent="0.5">
      <c r="A37" s="9" t="s">
        <v>10</v>
      </c>
      <c r="B37" s="9" t="s">
        <v>69</v>
      </c>
      <c r="C37" s="9" t="s">
        <v>54</v>
      </c>
      <c r="D37" s="10">
        <v>96</v>
      </c>
      <c r="E37" s="10">
        <v>1393</v>
      </c>
      <c r="F37" s="10">
        <v>47205</v>
      </c>
      <c r="G37" s="10">
        <v>3184</v>
      </c>
      <c r="H37" s="10">
        <v>0.97873459732373003</v>
      </c>
    </row>
    <row r="38" spans="1:8" x14ac:dyDescent="0.5">
      <c r="A38" s="9" t="s">
        <v>10</v>
      </c>
      <c r="B38" s="9" t="s">
        <v>70</v>
      </c>
      <c r="C38" s="9" t="s">
        <v>56</v>
      </c>
      <c r="D38" s="10">
        <v>170</v>
      </c>
      <c r="E38" s="10">
        <v>948</v>
      </c>
      <c r="F38" s="10">
        <v>47205</v>
      </c>
      <c r="G38" s="10">
        <v>3184</v>
      </c>
      <c r="H38" s="10">
        <v>0.37613562870334</v>
      </c>
    </row>
    <row r="39" spans="1:8" x14ac:dyDescent="0.5">
      <c r="A39" s="9" t="s">
        <v>11</v>
      </c>
      <c r="B39" s="9" t="s">
        <v>71</v>
      </c>
      <c r="C39" s="9" t="s">
        <v>54</v>
      </c>
      <c r="D39" s="10">
        <v>176</v>
      </c>
      <c r="E39" s="10">
        <v>692</v>
      </c>
      <c r="F39" s="10">
        <v>47205</v>
      </c>
      <c r="G39" s="10">
        <v>3184</v>
      </c>
      <c r="H39" s="10">
        <v>0.26520303126594802</v>
      </c>
    </row>
    <row r="40" spans="1:8" x14ac:dyDescent="0.5">
      <c r="A40" s="9" t="s">
        <v>11</v>
      </c>
      <c r="B40" s="9" t="s">
        <v>72</v>
      </c>
      <c r="C40" s="9" t="s">
        <v>56</v>
      </c>
      <c r="D40" s="10">
        <v>181</v>
      </c>
      <c r="E40" s="10">
        <v>1870</v>
      </c>
      <c r="F40" s="10">
        <v>47205</v>
      </c>
      <c r="G40" s="10">
        <v>3184</v>
      </c>
      <c r="H40" s="10">
        <v>0.69686409518609604</v>
      </c>
    </row>
    <row r="41" spans="1:8" x14ac:dyDescent="0.5">
      <c r="A41" s="9" t="s">
        <v>12</v>
      </c>
      <c r="B41" s="9" t="s">
        <v>73</v>
      </c>
      <c r="C41" s="9" t="s">
        <v>54</v>
      </c>
      <c r="D41" s="10">
        <v>132</v>
      </c>
      <c r="E41" s="10">
        <v>5072</v>
      </c>
      <c r="F41" s="10">
        <v>47205</v>
      </c>
      <c r="G41" s="10">
        <v>3184</v>
      </c>
      <c r="H41" s="10">
        <v>2.5917336697127</v>
      </c>
    </row>
    <row r="42" spans="1:8" x14ac:dyDescent="0.5">
      <c r="A42" s="9" t="s">
        <v>12</v>
      </c>
      <c r="B42" s="9" t="s">
        <v>74</v>
      </c>
      <c r="C42" s="9" t="s">
        <v>56</v>
      </c>
      <c r="D42" s="10">
        <v>165</v>
      </c>
      <c r="E42" s="10">
        <v>8250</v>
      </c>
      <c r="F42" s="10">
        <v>47205</v>
      </c>
      <c r="G42" s="10">
        <v>3184</v>
      </c>
      <c r="H42" s="10">
        <v>3.3725240970236201</v>
      </c>
    </row>
  </sheetData>
  <mergeCells count="2">
    <mergeCell ref="A22:B22"/>
    <mergeCell ref="E16:F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B491B-9567-40E8-AFFD-634FC31D680F}">
  <dimension ref="A1:G18"/>
  <sheetViews>
    <sheetView tabSelected="1" workbookViewId="0">
      <selection activeCell="D7" sqref="D7"/>
    </sheetView>
  </sheetViews>
  <sheetFormatPr defaultRowHeight="14.35" x14ac:dyDescent="0.5"/>
  <cols>
    <col min="1" max="1" width="22" customWidth="1"/>
    <col min="2" max="2" width="23.5859375" customWidth="1"/>
    <col min="3" max="3" width="23" customWidth="1"/>
    <col min="4" max="4" width="20.5859375" customWidth="1"/>
    <col min="5" max="5" width="37.87890625" customWidth="1"/>
    <col min="6" max="6" width="20.29296875" customWidth="1"/>
    <col min="7" max="7" width="22.41015625" customWidth="1"/>
    <col min="8" max="8" width="19.41015625" customWidth="1"/>
  </cols>
  <sheetData>
    <row r="1" spans="1:7" x14ac:dyDescent="0.5">
      <c r="A1" s="1" t="s">
        <v>111</v>
      </c>
    </row>
    <row r="2" spans="1:7" x14ac:dyDescent="0.5">
      <c r="A2" s="1"/>
    </row>
    <row r="3" spans="1:7" x14ac:dyDescent="0.5">
      <c r="A3" s="7" t="s">
        <v>21</v>
      </c>
      <c r="B3" s="7" t="s">
        <v>50</v>
      </c>
      <c r="C3" s="7" t="s">
        <v>22</v>
      </c>
      <c r="E3" s="7" t="s">
        <v>24</v>
      </c>
      <c r="F3" s="7" t="s">
        <v>50</v>
      </c>
      <c r="G3" s="7" t="s">
        <v>22</v>
      </c>
    </row>
    <row r="4" spans="1:7" x14ac:dyDescent="0.5">
      <c r="A4" s="11" t="s">
        <v>14</v>
      </c>
      <c r="B4" s="11" t="s">
        <v>107</v>
      </c>
      <c r="C4" s="11">
        <v>2614</v>
      </c>
      <c r="E4" s="19" t="s">
        <v>49</v>
      </c>
      <c r="F4" s="10" t="s">
        <v>106</v>
      </c>
      <c r="G4" s="10">
        <v>1</v>
      </c>
    </row>
    <row r="5" spans="1:7" x14ac:dyDescent="0.5">
      <c r="A5" s="11" t="s">
        <v>51</v>
      </c>
      <c r="B5" s="11" t="s">
        <v>107</v>
      </c>
      <c r="C5" s="11">
        <v>551</v>
      </c>
    </row>
    <row r="6" spans="1:7" x14ac:dyDescent="0.5">
      <c r="A6" s="11" t="s">
        <v>108</v>
      </c>
      <c r="B6" s="11" t="s">
        <v>107</v>
      </c>
      <c r="C6" s="11">
        <v>206</v>
      </c>
    </row>
    <row r="7" spans="1:7" x14ac:dyDescent="0.5">
      <c r="A7" s="11" t="s">
        <v>109</v>
      </c>
      <c r="B7" s="11" t="s">
        <v>107</v>
      </c>
      <c r="C7" s="11">
        <v>140</v>
      </c>
    </row>
    <row r="8" spans="1:7" x14ac:dyDescent="0.5">
      <c r="A8" s="11" t="s">
        <v>110</v>
      </c>
      <c r="B8" s="11" t="s">
        <v>107</v>
      </c>
      <c r="C8" s="11">
        <v>10</v>
      </c>
    </row>
    <row r="9" spans="1:7" x14ac:dyDescent="0.5">
      <c r="A9" s="26" t="s">
        <v>23</v>
      </c>
      <c r="B9" s="26"/>
      <c r="C9" s="27">
        <f>SUM(C4:C8)</f>
        <v>3521</v>
      </c>
    </row>
    <row r="10" spans="1:7" x14ac:dyDescent="0.5">
      <c r="A10" s="1"/>
    </row>
    <row r="13" spans="1:7" x14ac:dyDescent="0.5">
      <c r="A13" s="20" t="s">
        <v>104</v>
      </c>
      <c r="B13" s="20" t="s">
        <v>0</v>
      </c>
      <c r="C13" s="20" t="s">
        <v>1</v>
      </c>
      <c r="D13" s="20" t="s">
        <v>2</v>
      </c>
      <c r="E13" s="20" t="s">
        <v>3</v>
      </c>
      <c r="F13" s="20" t="s">
        <v>4</v>
      </c>
    </row>
    <row r="14" spans="1:7" x14ac:dyDescent="0.5">
      <c r="A14" s="2" t="s">
        <v>46</v>
      </c>
      <c r="B14" s="11">
        <v>551</v>
      </c>
      <c r="C14" s="11">
        <v>4596</v>
      </c>
      <c r="D14" s="11">
        <v>47194</v>
      </c>
      <c r="E14" s="11">
        <v>3521</v>
      </c>
      <c r="F14" s="11">
        <v>0.62231125845998303</v>
      </c>
    </row>
    <row r="15" spans="1:7" x14ac:dyDescent="0.5">
      <c r="A15" s="2" t="s">
        <v>45</v>
      </c>
      <c r="B15" s="11">
        <v>2614</v>
      </c>
      <c r="C15" s="11">
        <v>41338</v>
      </c>
      <c r="D15" s="11">
        <v>47194</v>
      </c>
      <c r="E15" s="11">
        <v>3521</v>
      </c>
      <c r="F15" s="11">
        <v>1.17983999625956</v>
      </c>
    </row>
    <row r="16" spans="1:7" x14ac:dyDescent="0.5">
      <c r="A16" s="2" t="s">
        <v>105</v>
      </c>
      <c r="B16" s="11">
        <v>10</v>
      </c>
      <c r="C16" s="11">
        <v>26</v>
      </c>
      <c r="D16" s="11">
        <v>47194</v>
      </c>
      <c r="E16" s="11">
        <v>3521</v>
      </c>
      <c r="F16" s="11">
        <v>0.19397804805695601</v>
      </c>
    </row>
    <row r="17" spans="1:6" x14ac:dyDescent="0.5">
      <c r="A17" s="2" t="s">
        <v>48</v>
      </c>
      <c r="B17" s="11">
        <v>140</v>
      </c>
      <c r="C17" s="11">
        <v>376</v>
      </c>
      <c r="D17" s="11">
        <v>47194</v>
      </c>
      <c r="E17" s="11">
        <v>3521</v>
      </c>
      <c r="F17" s="11">
        <v>0.200372928762131</v>
      </c>
    </row>
    <row r="18" spans="1:6" x14ac:dyDescent="0.5">
      <c r="A18" s="2" t="s">
        <v>47</v>
      </c>
      <c r="B18" s="11">
        <v>206</v>
      </c>
      <c r="C18" s="11">
        <v>858</v>
      </c>
      <c r="D18" s="11">
        <v>47194</v>
      </c>
      <c r="E18" s="11">
        <v>3521</v>
      </c>
      <c r="F18" s="11">
        <v>0.310741533295124</v>
      </c>
    </row>
  </sheetData>
  <mergeCells count="1">
    <mergeCell ref="A9: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region_and_received_aid</vt:lpstr>
      <vt:lpstr>region_and_modality</vt:lpstr>
      <vt:lpstr>Displacement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Ponce</dc:creator>
  <cp:lastModifiedBy>MEHEDI</cp:lastModifiedBy>
  <dcterms:created xsi:type="dcterms:W3CDTF">2020-06-16T12:34:13Z</dcterms:created>
  <dcterms:modified xsi:type="dcterms:W3CDTF">2020-06-17T18:56:42Z</dcterms:modified>
</cp:coreProperties>
</file>