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28680" yWindow="336" windowWidth="29040" windowHeight="15996" activeTab="1"/>
  </bookViews>
  <sheets>
    <sheet name="About this data" sheetId="4" r:id="rId1"/>
    <sheet name="Annex I-Block Level"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1" i="5" l="1"/>
  <c r="Q11" i="5"/>
  <c r="Q5" i="5" l="1"/>
  <c r="R5" i="5" s="1"/>
  <c r="Q6" i="5"/>
  <c r="R6" i="5"/>
  <c r="Q7" i="5"/>
  <c r="R7" i="5"/>
  <c r="Q8" i="5"/>
  <c r="R8" i="5"/>
  <c r="Q9" i="5"/>
  <c r="R9" i="5" s="1"/>
  <c r="Q10" i="5"/>
  <c r="R10" i="5"/>
  <c r="Q12" i="5"/>
  <c r="R12" i="5"/>
  <c r="Q13" i="5"/>
  <c r="R13" i="5" s="1"/>
  <c r="Q14" i="5"/>
  <c r="R14" i="5"/>
  <c r="Q15" i="5"/>
  <c r="R15" i="5"/>
  <c r="Q16" i="5"/>
  <c r="R16" i="5"/>
  <c r="Q17" i="5"/>
  <c r="R17" i="5" s="1"/>
  <c r="Q18" i="5"/>
  <c r="R18" i="5"/>
  <c r="Q19" i="5"/>
  <c r="R19" i="5"/>
  <c r="Q20" i="5"/>
  <c r="R20" i="5"/>
  <c r="Q21" i="5"/>
  <c r="R21" i="5" s="1"/>
  <c r="Q22" i="5"/>
  <c r="R22" i="5"/>
  <c r="Q23" i="5"/>
  <c r="R23" i="5"/>
  <c r="Q24" i="5"/>
  <c r="R24" i="5"/>
  <c r="Q25" i="5"/>
  <c r="R25" i="5" s="1"/>
  <c r="Q26" i="5"/>
  <c r="R26" i="5"/>
  <c r="Q27" i="5"/>
  <c r="R27" i="5"/>
  <c r="Q28" i="5"/>
  <c r="R28" i="5"/>
  <c r="Q29" i="5"/>
  <c r="R29" i="5" s="1"/>
  <c r="Q30" i="5"/>
  <c r="R30" i="5"/>
  <c r="Q31" i="5"/>
  <c r="R31" i="5"/>
  <c r="Q32" i="5"/>
  <c r="R32" i="5"/>
  <c r="Q33" i="5"/>
  <c r="R33" i="5" s="1"/>
  <c r="Q34" i="5"/>
  <c r="R34" i="5"/>
  <c r="Q35" i="5"/>
  <c r="R35" i="5"/>
  <c r="Q36" i="5"/>
  <c r="R36" i="5"/>
  <c r="Q37" i="5"/>
  <c r="R37" i="5" s="1"/>
  <c r="Q38" i="5"/>
  <c r="R38" i="5"/>
  <c r="Q39" i="5"/>
  <c r="R39" i="5"/>
  <c r="Q40" i="5"/>
  <c r="R40" i="5"/>
  <c r="Q41" i="5"/>
  <c r="R41" i="5" s="1"/>
  <c r="Q42" i="5"/>
  <c r="R42" i="5"/>
  <c r="Q43" i="5"/>
  <c r="R43" i="5"/>
  <c r="Q44" i="5"/>
  <c r="R44" i="5"/>
  <c r="Q45" i="5"/>
  <c r="R45" i="5" s="1"/>
  <c r="Q46" i="5"/>
  <c r="R46" i="5"/>
  <c r="Q47" i="5"/>
  <c r="R47" i="5"/>
  <c r="Q48" i="5"/>
  <c r="R48" i="5"/>
  <c r="Q49" i="5"/>
  <c r="R49" i="5" s="1"/>
  <c r="Q50" i="5"/>
  <c r="R50" i="5"/>
  <c r="Q51" i="5"/>
  <c r="R51" i="5"/>
  <c r="Q52" i="5"/>
  <c r="R52" i="5"/>
  <c r="Q53" i="5"/>
  <c r="R53" i="5" s="1"/>
  <c r="Q54" i="5"/>
  <c r="R54" i="5"/>
  <c r="Q55" i="5"/>
  <c r="R55" i="5"/>
  <c r="Q56" i="5"/>
  <c r="R56" i="5"/>
  <c r="Q57" i="5"/>
  <c r="R57" i="5" s="1"/>
  <c r="Q58" i="5"/>
  <c r="R58" i="5"/>
  <c r="Q59" i="5"/>
  <c r="R59" i="5"/>
  <c r="Q60" i="5"/>
  <c r="R60" i="5"/>
  <c r="Q61" i="5"/>
  <c r="R61" i="5" s="1"/>
  <c r="Q62" i="5"/>
  <c r="R62" i="5"/>
  <c r="Q63" i="5"/>
  <c r="R63" i="5"/>
  <c r="Q64" i="5"/>
  <c r="R64" i="5"/>
  <c r="Q65" i="5"/>
  <c r="R65" i="5" s="1"/>
  <c r="Q66" i="5"/>
  <c r="R66" i="5"/>
  <c r="Q67" i="5"/>
  <c r="R67" i="5"/>
  <c r="Q68" i="5"/>
  <c r="R68" i="5"/>
  <c r="Q69" i="5"/>
  <c r="R69" i="5" s="1"/>
  <c r="Q70" i="5"/>
  <c r="R70" i="5"/>
  <c r="Q71" i="5"/>
  <c r="R71" i="5"/>
  <c r="Q72" i="5"/>
  <c r="R72" i="5"/>
  <c r="Q73" i="5"/>
  <c r="R73" i="5" s="1"/>
  <c r="Q74" i="5"/>
  <c r="R74" i="5"/>
  <c r="Q75" i="5"/>
  <c r="R75" i="5" s="1"/>
  <c r="Q76" i="5"/>
  <c r="R76" i="5"/>
  <c r="Q77" i="5"/>
  <c r="R77" i="5" s="1"/>
  <c r="Q78" i="5"/>
  <c r="R78" i="5"/>
  <c r="Q79" i="5"/>
  <c r="R79" i="5" s="1"/>
  <c r="Q80" i="5"/>
  <c r="R80" i="5"/>
  <c r="Q81" i="5"/>
  <c r="R81" i="5" s="1"/>
  <c r="Q82" i="5"/>
  <c r="R82" i="5"/>
  <c r="Q83" i="5"/>
  <c r="R83" i="5" s="1"/>
  <c r="Q84" i="5"/>
  <c r="R84" i="5"/>
  <c r="Q85" i="5"/>
  <c r="R85" i="5" s="1"/>
  <c r="Q86" i="5"/>
  <c r="R86" i="5"/>
  <c r="Q87" i="5"/>
  <c r="R87" i="5" s="1"/>
  <c r="Q88" i="5"/>
  <c r="R88" i="5"/>
  <c r="Q89" i="5"/>
  <c r="R89" i="5" s="1"/>
  <c r="Q90" i="5"/>
  <c r="R90" i="5"/>
  <c r="Q91" i="5"/>
  <c r="R91" i="5" s="1"/>
  <c r="Q92" i="5"/>
  <c r="R92" i="5"/>
  <c r="Q93" i="5"/>
  <c r="R93" i="5" s="1"/>
  <c r="Q94" i="5"/>
  <c r="R94" i="5"/>
  <c r="Q95" i="5"/>
  <c r="R95" i="5" s="1"/>
  <c r="Q96" i="5"/>
  <c r="R96" i="5"/>
  <c r="Q97" i="5"/>
  <c r="R97" i="5" s="1"/>
  <c r="Q98" i="5"/>
  <c r="R98" i="5"/>
  <c r="Q99" i="5"/>
  <c r="R99" i="5" s="1"/>
  <c r="Q100" i="5"/>
  <c r="R100" i="5"/>
  <c r="Q101" i="5"/>
  <c r="R101" i="5" s="1"/>
  <c r="Q102" i="5"/>
  <c r="R102" i="5"/>
  <c r="Q103" i="5"/>
  <c r="R103" i="5" s="1"/>
  <c r="Q104" i="5"/>
  <c r="R104" i="5"/>
  <c r="Q105" i="5"/>
  <c r="R105" i="5" s="1"/>
  <c r="Q106" i="5"/>
  <c r="R106" i="5"/>
  <c r="Q107" i="5"/>
  <c r="R107" i="5" s="1"/>
  <c r="Q108" i="5"/>
  <c r="R108" i="5"/>
  <c r="Q109" i="5"/>
  <c r="R109" i="5" s="1"/>
  <c r="Q110" i="5"/>
  <c r="R110" i="5"/>
  <c r="Q111" i="5"/>
  <c r="R111" i="5" s="1"/>
  <c r="Q112" i="5"/>
  <c r="R112" i="5"/>
  <c r="Q113" i="5"/>
  <c r="R113" i="5" s="1"/>
  <c r="Q114" i="5"/>
  <c r="R114" i="5"/>
  <c r="Q115" i="5"/>
  <c r="R115" i="5" s="1"/>
  <c r="Q116" i="5"/>
  <c r="R116" i="5"/>
  <c r="Q117" i="5"/>
  <c r="R117" i="5" s="1"/>
  <c r="Q118" i="5"/>
  <c r="R118" i="5" s="1"/>
  <c r="Q119" i="5"/>
  <c r="R119" i="5" s="1"/>
  <c r="Q120" i="5"/>
  <c r="R120" i="5"/>
  <c r="Q121" i="5"/>
  <c r="R121" i="5" s="1"/>
  <c r="Q122" i="5"/>
  <c r="R122" i="5"/>
  <c r="Q123" i="5"/>
  <c r="R123" i="5" s="1"/>
  <c r="Q124" i="5"/>
  <c r="R124" i="5"/>
  <c r="Q125" i="5"/>
  <c r="R125" i="5" s="1"/>
  <c r="Q126" i="5"/>
  <c r="R126" i="5"/>
  <c r="Q127" i="5"/>
  <c r="R127" i="5" s="1"/>
  <c r="Q128" i="5"/>
  <c r="R128" i="5"/>
  <c r="Q129" i="5"/>
  <c r="R129" i="5" s="1"/>
  <c r="Q130" i="5"/>
  <c r="R130" i="5"/>
  <c r="Q131" i="5"/>
  <c r="R131" i="5" s="1"/>
  <c r="Q132" i="5"/>
  <c r="R132" i="5"/>
  <c r="Q133" i="5"/>
  <c r="R133" i="5" s="1"/>
  <c r="Q134" i="5"/>
  <c r="R134" i="5" s="1"/>
  <c r="Q135" i="5"/>
  <c r="R135" i="5" s="1"/>
  <c r="Q136" i="5"/>
  <c r="R136" i="5"/>
  <c r="Q137" i="5"/>
  <c r="R137" i="5" s="1"/>
  <c r="Q138" i="5"/>
  <c r="R138" i="5" s="1"/>
  <c r="Q139" i="5"/>
  <c r="R139" i="5" s="1"/>
  <c r="Q140" i="5"/>
  <c r="R140" i="5"/>
  <c r="Q141" i="5"/>
  <c r="R141" i="5" s="1"/>
  <c r="Q142" i="5"/>
  <c r="R142" i="5" s="1"/>
  <c r="Q143" i="5"/>
  <c r="R143" i="5" s="1"/>
  <c r="Q144" i="5"/>
  <c r="R144" i="5"/>
  <c r="Q145" i="5"/>
  <c r="R145" i="5" s="1"/>
  <c r="Q146" i="5"/>
  <c r="R146" i="5" s="1"/>
  <c r="Q147" i="5"/>
  <c r="R147" i="5" s="1"/>
  <c r="Q148" i="5"/>
  <c r="R148" i="5"/>
  <c r="Q149" i="5"/>
  <c r="R149" i="5" s="1"/>
  <c r="Q150" i="5"/>
  <c r="R150" i="5" s="1"/>
  <c r="Q151" i="5"/>
  <c r="R151" i="5" s="1"/>
  <c r="Q152" i="5"/>
  <c r="R152" i="5"/>
  <c r="Q153" i="5"/>
  <c r="R153" i="5" s="1"/>
  <c r="Q154" i="5"/>
  <c r="R154" i="5" s="1"/>
  <c r="Q155" i="5"/>
  <c r="R155" i="5" s="1"/>
  <c r="Q156" i="5"/>
  <c r="R156" i="5"/>
  <c r="Q157" i="5"/>
  <c r="R157" i="5" s="1"/>
  <c r="Q158" i="5"/>
  <c r="R158" i="5" s="1"/>
  <c r="Q159" i="5"/>
  <c r="R159" i="5" s="1"/>
  <c r="Q160" i="5"/>
  <c r="R160" i="5"/>
  <c r="Q161" i="5"/>
  <c r="R161" i="5" s="1"/>
  <c r="Q162" i="5"/>
  <c r="R162" i="5" s="1"/>
  <c r="Q163" i="5"/>
  <c r="R163" i="5" s="1"/>
  <c r="Q164" i="5"/>
  <c r="R164" i="5"/>
  <c r="Q165" i="5"/>
  <c r="R165" i="5" s="1"/>
  <c r="Q166" i="5"/>
  <c r="R166" i="5" s="1"/>
  <c r="Q167" i="5"/>
  <c r="R167" i="5" s="1"/>
  <c r="Q168" i="5"/>
  <c r="R168" i="5"/>
  <c r="Q169" i="5"/>
  <c r="R169" i="5" s="1"/>
  <c r="Q170" i="5"/>
  <c r="R170" i="5" s="1"/>
  <c r="Q171" i="5"/>
  <c r="R171" i="5" s="1"/>
  <c r="Q172" i="5"/>
  <c r="R172" i="5"/>
  <c r="Q173" i="5"/>
  <c r="R173" i="5" s="1"/>
  <c r="Q174" i="5"/>
  <c r="R174" i="5" s="1"/>
  <c r="Q175" i="5"/>
  <c r="R175" i="5" s="1"/>
  <c r="Q176" i="5"/>
  <c r="R176" i="5"/>
  <c r="Q177" i="5"/>
  <c r="R177" i="5" s="1"/>
  <c r="Q178" i="5"/>
  <c r="R178" i="5" s="1"/>
  <c r="Q179" i="5"/>
  <c r="R179" i="5" s="1"/>
  <c r="Q180" i="5"/>
  <c r="R180" i="5"/>
  <c r="Q181" i="5"/>
  <c r="R181" i="5" s="1"/>
  <c r="Q182" i="5"/>
  <c r="R182" i="5" s="1"/>
  <c r="Q183" i="5"/>
  <c r="R183" i="5" s="1"/>
  <c r="Q184" i="5"/>
  <c r="R184" i="5"/>
  <c r="Q185" i="5"/>
  <c r="R185" i="5" s="1"/>
  <c r="Q186" i="5"/>
  <c r="R186" i="5" s="1"/>
  <c r="Q187" i="5"/>
  <c r="R187" i="5" s="1"/>
  <c r="Q188" i="5"/>
  <c r="R188" i="5"/>
  <c r="Q189" i="5"/>
  <c r="R189" i="5" s="1"/>
  <c r="Q190" i="5"/>
  <c r="R190" i="5" s="1"/>
  <c r="Q191" i="5"/>
  <c r="R191" i="5" s="1"/>
  <c r="Q192" i="5"/>
  <c r="R192" i="5"/>
  <c r="Q193" i="5"/>
  <c r="R193" i="5" s="1"/>
  <c r="Q194" i="5"/>
  <c r="R194" i="5" s="1"/>
  <c r="Q195" i="5"/>
  <c r="R195" i="5" s="1"/>
  <c r="Q196" i="5"/>
  <c r="R196" i="5"/>
  <c r="Q197" i="5"/>
  <c r="R197" i="5" s="1"/>
  <c r="Q198" i="5"/>
  <c r="R198" i="5" s="1"/>
  <c r="Q199" i="5"/>
  <c r="R199" i="5" s="1"/>
  <c r="Q200" i="5"/>
  <c r="R200" i="5"/>
  <c r="Q201" i="5"/>
  <c r="R201" i="5" s="1"/>
  <c r="Q202" i="5"/>
  <c r="R202" i="5" s="1"/>
  <c r="Q203" i="5"/>
  <c r="R203" i="5" s="1"/>
  <c r="Q204" i="5"/>
  <c r="R204" i="5"/>
  <c r="Q205" i="5"/>
  <c r="R205" i="5" s="1"/>
  <c r="Q206" i="5"/>
  <c r="R206" i="5" s="1"/>
  <c r="Q207" i="5"/>
  <c r="R207" i="5" s="1"/>
  <c r="Q208" i="5"/>
  <c r="R208" i="5"/>
  <c r="Q209" i="5"/>
  <c r="R209" i="5" s="1"/>
  <c r="Q210" i="5"/>
  <c r="R210" i="5" s="1"/>
  <c r="Q211" i="5"/>
  <c r="R211" i="5" s="1"/>
  <c r="Q212" i="5"/>
  <c r="R212" i="5"/>
  <c r="Q213" i="5"/>
  <c r="R213" i="5" s="1"/>
  <c r="Q214" i="5"/>
  <c r="R214" i="5" s="1"/>
  <c r="Q215" i="5"/>
  <c r="R215" i="5" s="1"/>
  <c r="Q216" i="5"/>
  <c r="R216" i="5"/>
  <c r="Q217" i="5"/>
  <c r="R217" i="5" s="1"/>
  <c r="Q218" i="5"/>
  <c r="R218" i="5" s="1"/>
  <c r="Q219" i="5"/>
  <c r="R219" i="5" s="1"/>
  <c r="Q220" i="5"/>
  <c r="R220" i="5"/>
  <c r="Q221" i="5"/>
  <c r="R221" i="5" s="1"/>
  <c r="Q222" i="5"/>
  <c r="R222" i="5" s="1"/>
  <c r="Q223" i="5"/>
  <c r="R223" i="5" s="1"/>
  <c r="Q224" i="5"/>
  <c r="R224" i="5"/>
  <c r="Q225" i="5"/>
  <c r="R225" i="5" s="1"/>
  <c r="Q226" i="5"/>
  <c r="R226" i="5" s="1"/>
  <c r="Q227" i="5"/>
  <c r="R227" i="5" s="1"/>
  <c r="Q228" i="5"/>
  <c r="R228" i="5"/>
  <c r="Q229" i="5"/>
  <c r="R229" i="5" s="1"/>
  <c r="Q230" i="5"/>
  <c r="R230" i="5" s="1"/>
  <c r="Q231" i="5"/>
  <c r="R231" i="5" s="1"/>
  <c r="Q232" i="5"/>
  <c r="R232" i="5"/>
  <c r="Q233" i="5"/>
  <c r="R233" i="5" s="1"/>
  <c r="Q234" i="5"/>
  <c r="R234" i="5" s="1"/>
  <c r="Q235" i="5"/>
  <c r="R235" i="5" s="1"/>
  <c r="Q236" i="5"/>
  <c r="R236" i="5"/>
  <c r="Q237" i="5"/>
  <c r="R237" i="5" s="1"/>
  <c r="Q238" i="5"/>
  <c r="R238" i="5" s="1"/>
  <c r="Q239" i="5"/>
  <c r="R239" i="5" s="1"/>
  <c r="Q240" i="5"/>
  <c r="R240" i="5"/>
  <c r="Q241" i="5"/>
  <c r="R241" i="5" s="1"/>
  <c r="Q242" i="5"/>
  <c r="R242" i="5" s="1"/>
  <c r="Q243" i="5"/>
  <c r="R243" i="5" s="1"/>
  <c r="Q244" i="5"/>
  <c r="R244" i="5"/>
  <c r="Q245" i="5"/>
  <c r="R245" i="5" s="1"/>
  <c r="Q246" i="5"/>
  <c r="R246" i="5" s="1"/>
  <c r="Q247" i="5"/>
  <c r="R247" i="5" s="1"/>
  <c r="Q248" i="5"/>
  <c r="R248" i="5"/>
  <c r="Q249" i="5"/>
  <c r="R249" i="5" s="1"/>
  <c r="Q250" i="5"/>
  <c r="R250" i="5" s="1"/>
  <c r="Q251" i="5"/>
  <c r="R251" i="5" s="1"/>
  <c r="Q252" i="5"/>
  <c r="R252" i="5"/>
  <c r="Q253" i="5"/>
  <c r="R253" i="5" s="1"/>
  <c r="Q254" i="5"/>
  <c r="R254" i="5" s="1"/>
  <c r="Q255" i="5"/>
  <c r="R255" i="5" s="1"/>
  <c r="Q256" i="5"/>
  <c r="R256" i="5"/>
  <c r="Q257" i="5"/>
  <c r="R257" i="5" s="1"/>
  <c r="Q258" i="5"/>
  <c r="R258" i="5" s="1"/>
  <c r="Q259" i="5"/>
  <c r="R259" i="5" s="1"/>
  <c r="Q260" i="5"/>
  <c r="R260" i="5"/>
  <c r="Q261" i="5"/>
  <c r="R261" i="5" s="1"/>
  <c r="Q262" i="5"/>
  <c r="R262" i="5" s="1"/>
  <c r="Q263" i="5"/>
  <c r="R263" i="5" s="1"/>
  <c r="Q264" i="5"/>
  <c r="R264" i="5"/>
  <c r="Q265" i="5"/>
  <c r="R265" i="5" s="1"/>
  <c r="Q266" i="5"/>
  <c r="R266" i="5" s="1"/>
  <c r="Q267" i="5"/>
  <c r="R267" i="5" s="1"/>
  <c r="Q268" i="5"/>
  <c r="R268" i="5"/>
  <c r="Q269" i="5"/>
  <c r="R269" i="5" s="1"/>
  <c r="Q270" i="5"/>
  <c r="R270" i="5" s="1"/>
  <c r="Q271" i="5"/>
  <c r="R271" i="5" s="1"/>
  <c r="Q272" i="5"/>
  <c r="R272" i="5"/>
  <c r="Q273" i="5"/>
  <c r="R273" i="5" s="1"/>
  <c r="Q274" i="5"/>
  <c r="R274" i="5" s="1"/>
  <c r="Q275" i="5"/>
  <c r="R275" i="5" s="1"/>
  <c r="Q276" i="5"/>
  <c r="R276" i="5"/>
  <c r="Q277" i="5"/>
  <c r="R277" i="5" s="1"/>
  <c r="Q278" i="5"/>
  <c r="R278" i="5" s="1"/>
  <c r="Q279" i="5"/>
  <c r="R279" i="5" s="1"/>
  <c r="Q280" i="5"/>
  <c r="R280" i="5"/>
  <c r="Q281" i="5"/>
  <c r="R281" i="5" s="1"/>
  <c r="Q282" i="5"/>
  <c r="R282" i="5" s="1"/>
  <c r="Q283" i="5"/>
  <c r="R283" i="5" s="1"/>
  <c r="Q284" i="5"/>
  <c r="R284" i="5"/>
  <c r="Q285" i="5"/>
  <c r="R285" i="5" s="1"/>
  <c r="Q286" i="5"/>
  <c r="R286" i="5" s="1"/>
  <c r="Q287" i="5"/>
  <c r="R287" i="5" s="1"/>
  <c r="Q288" i="5"/>
  <c r="R288" i="5"/>
  <c r="Q289" i="5"/>
  <c r="R289" i="5" s="1"/>
  <c r="Q290" i="5"/>
  <c r="R290" i="5" s="1"/>
  <c r="Q291" i="5"/>
  <c r="R291" i="5" s="1"/>
  <c r="R4" i="5"/>
  <c r="Q4" i="5"/>
  <c r="C110" i="5" l="1"/>
  <c r="C116" i="5"/>
  <c r="D270" i="5"/>
  <c r="E270" i="5"/>
  <c r="F270" i="5"/>
  <c r="G270" i="5"/>
  <c r="H270" i="5"/>
  <c r="I270" i="5"/>
  <c r="J270" i="5"/>
  <c r="K270" i="5"/>
  <c r="L270" i="5"/>
  <c r="M270" i="5"/>
  <c r="N270" i="5"/>
  <c r="O270" i="5"/>
  <c r="P270" i="5"/>
  <c r="C270" i="5"/>
  <c r="D279" i="5"/>
  <c r="E279" i="5"/>
  <c r="F279" i="5"/>
  <c r="G279" i="5"/>
  <c r="H279" i="5"/>
  <c r="I279" i="5"/>
  <c r="J279" i="5"/>
  <c r="K279" i="5"/>
  <c r="L279" i="5"/>
  <c r="M279" i="5"/>
  <c r="N279" i="5"/>
  <c r="O279" i="5"/>
  <c r="P279" i="5"/>
  <c r="C279" i="5"/>
  <c r="D290" i="5"/>
  <c r="E290" i="5"/>
  <c r="F290" i="5"/>
  <c r="G290" i="5"/>
  <c r="H290" i="5"/>
  <c r="I290" i="5"/>
  <c r="J290" i="5"/>
  <c r="K290" i="5"/>
  <c r="L290" i="5"/>
  <c r="M290" i="5"/>
  <c r="N290" i="5"/>
  <c r="O290" i="5"/>
  <c r="P290" i="5"/>
  <c r="C290" i="5"/>
  <c r="D261" i="5"/>
  <c r="E261" i="5"/>
  <c r="F261" i="5"/>
  <c r="G261" i="5"/>
  <c r="H261" i="5"/>
  <c r="I261" i="5"/>
  <c r="J261" i="5"/>
  <c r="K261" i="5"/>
  <c r="L261" i="5"/>
  <c r="M261" i="5"/>
  <c r="N261" i="5"/>
  <c r="O261" i="5"/>
  <c r="P261" i="5"/>
  <c r="C261" i="5"/>
  <c r="D236" i="5"/>
  <c r="E236" i="5"/>
  <c r="F236" i="5"/>
  <c r="G236" i="5"/>
  <c r="H236" i="5"/>
  <c r="I236" i="5"/>
  <c r="J236" i="5"/>
  <c r="K236" i="5"/>
  <c r="L236" i="5"/>
  <c r="M236" i="5"/>
  <c r="N236" i="5"/>
  <c r="O236" i="5"/>
  <c r="P236" i="5"/>
  <c r="D253" i="5"/>
  <c r="E253" i="5"/>
  <c r="F253" i="5"/>
  <c r="G253" i="5"/>
  <c r="H253" i="5"/>
  <c r="I253" i="5"/>
  <c r="J253" i="5"/>
  <c r="K253" i="5"/>
  <c r="L253" i="5"/>
  <c r="M253" i="5"/>
  <c r="N253" i="5"/>
  <c r="O253" i="5"/>
  <c r="P253" i="5"/>
  <c r="C253" i="5"/>
  <c r="D245" i="5"/>
  <c r="E245" i="5"/>
  <c r="F245" i="5"/>
  <c r="G245" i="5"/>
  <c r="H245" i="5"/>
  <c r="I245" i="5"/>
  <c r="J245" i="5"/>
  <c r="K245" i="5"/>
  <c r="L245" i="5"/>
  <c r="M245" i="5"/>
  <c r="N245" i="5"/>
  <c r="O245" i="5"/>
  <c r="P245" i="5"/>
  <c r="C245" i="5"/>
  <c r="C236" i="5"/>
  <c r="D230" i="5"/>
  <c r="E230" i="5"/>
  <c r="F230" i="5"/>
  <c r="G230" i="5"/>
  <c r="H230" i="5"/>
  <c r="I230" i="5"/>
  <c r="J230" i="5"/>
  <c r="K230" i="5"/>
  <c r="L230" i="5"/>
  <c r="M230" i="5"/>
  <c r="N230" i="5"/>
  <c r="O230" i="5"/>
  <c r="P230" i="5"/>
  <c r="C230" i="5"/>
  <c r="D223" i="5"/>
  <c r="E223" i="5"/>
  <c r="F223" i="5"/>
  <c r="G223" i="5"/>
  <c r="H223" i="5"/>
  <c r="I223" i="5"/>
  <c r="J223" i="5"/>
  <c r="K223" i="5"/>
  <c r="L223" i="5"/>
  <c r="M223" i="5"/>
  <c r="N223" i="5"/>
  <c r="O223" i="5"/>
  <c r="P223" i="5"/>
  <c r="C223" i="5"/>
  <c r="D213" i="5"/>
  <c r="E213" i="5"/>
  <c r="F213" i="5"/>
  <c r="G213" i="5"/>
  <c r="H213" i="5"/>
  <c r="I213" i="5"/>
  <c r="J213" i="5"/>
  <c r="K213" i="5"/>
  <c r="L213" i="5"/>
  <c r="M213" i="5"/>
  <c r="N213" i="5"/>
  <c r="O213" i="5"/>
  <c r="P213" i="5"/>
  <c r="C213" i="5"/>
  <c r="D204" i="5"/>
  <c r="E204" i="5"/>
  <c r="F204" i="5"/>
  <c r="G204" i="5"/>
  <c r="H204" i="5"/>
  <c r="I204" i="5"/>
  <c r="J204" i="5"/>
  <c r="K204" i="5"/>
  <c r="L204" i="5"/>
  <c r="M204" i="5"/>
  <c r="N204" i="5"/>
  <c r="O204" i="5"/>
  <c r="P204" i="5"/>
  <c r="C204" i="5"/>
  <c r="D195" i="5"/>
  <c r="E195" i="5"/>
  <c r="F195" i="5"/>
  <c r="G195" i="5"/>
  <c r="H195" i="5"/>
  <c r="I195" i="5"/>
  <c r="J195" i="5"/>
  <c r="K195" i="5"/>
  <c r="L195" i="5"/>
  <c r="M195" i="5"/>
  <c r="N195" i="5"/>
  <c r="O195" i="5"/>
  <c r="P195" i="5"/>
  <c r="D189" i="5"/>
  <c r="E189" i="5"/>
  <c r="F189" i="5"/>
  <c r="G189" i="5"/>
  <c r="H189" i="5"/>
  <c r="I189" i="5"/>
  <c r="J189" i="5"/>
  <c r="K189" i="5"/>
  <c r="L189" i="5"/>
  <c r="M189" i="5"/>
  <c r="N189" i="5"/>
  <c r="O189" i="5"/>
  <c r="P189" i="5"/>
  <c r="C195" i="5"/>
  <c r="C189" i="5"/>
  <c r="D182" i="5"/>
  <c r="E182" i="5"/>
  <c r="F182" i="5"/>
  <c r="G182" i="5"/>
  <c r="H182" i="5"/>
  <c r="I182" i="5"/>
  <c r="J182" i="5"/>
  <c r="K182" i="5"/>
  <c r="L182" i="5"/>
  <c r="M182" i="5"/>
  <c r="N182" i="5"/>
  <c r="O182" i="5"/>
  <c r="P182" i="5"/>
  <c r="C182" i="5"/>
  <c r="D174" i="5"/>
  <c r="E174" i="5"/>
  <c r="F174" i="5"/>
  <c r="G174" i="5"/>
  <c r="H174" i="5"/>
  <c r="I174" i="5"/>
  <c r="J174" i="5"/>
  <c r="K174" i="5"/>
  <c r="L174" i="5"/>
  <c r="M174" i="5"/>
  <c r="N174" i="5"/>
  <c r="O174" i="5"/>
  <c r="P174" i="5"/>
  <c r="C174" i="5"/>
  <c r="D160" i="5"/>
  <c r="E160" i="5"/>
  <c r="F160" i="5"/>
  <c r="G160" i="5"/>
  <c r="H160" i="5"/>
  <c r="I160" i="5"/>
  <c r="J160" i="5"/>
  <c r="K160" i="5"/>
  <c r="L160" i="5"/>
  <c r="M160" i="5"/>
  <c r="N160" i="5"/>
  <c r="O160" i="5"/>
  <c r="P160" i="5"/>
  <c r="C160" i="5"/>
  <c r="D155" i="5"/>
  <c r="E155" i="5"/>
  <c r="F155" i="5"/>
  <c r="G155" i="5"/>
  <c r="H155" i="5"/>
  <c r="I155" i="5"/>
  <c r="J155" i="5"/>
  <c r="K155" i="5"/>
  <c r="L155" i="5"/>
  <c r="M155" i="5"/>
  <c r="N155" i="5"/>
  <c r="O155" i="5"/>
  <c r="P155" i="5"/>
  <c r="C155" i="5"/>
  <c r="D146" i="5"/>
  <c r="E146" i="5"/>
  <c r="F146" i="5"/>
  <c r="G146" i="5"/>
  <c r="H146" i="5"/>
  <c r="I146" i="5"/>
  <c r="J146" i="5"/>
  <c r="K146" i="5"/>
  <c r="L146" i="5"/>
  <c r="M146" i="5"/>
  <c r="N146" i="5"/>
  <c r="O146" i="5"/>
  <c r="P146" i="5"/>
  <c r="C146" i="5"/>
  <c r="D140" i="5"/>
  <c r="E140" i="5"/>
  <c r="F140" i="5"/>
  <c r="G140" i="5"/>
  <c r="H140" i="5"/>
  <c r="I140" i="5"/>
  <c r="J140" i="5"/>
  <c r="K140" i="5"/>
  <c r="L140" i="5"/>
  <c r="M140" i="5"/>
  <c r="N140" i="5"/>
  <c r="O140" i="5"/>
  <c r="P140" i="5"/>
  <c r="C140" i="5"/>
  <c r="D132" i="5"/>
  <c r="E132" i="5"/>
  <c r="F132" i="5"/>
  <c r="G132" i="5"/>
  <c r="H132" i="5"/>
  <c r="I132" i="5"/>
  <c r="J132" i="5"/>
  <c r="K132" i="5"/>
  <c r="L132" i="5"/>
  <c r="M132" i="5"/>
  <c r="N132" i="5"/>
  <c r="O132" i="5"/>
  <c r="P132" i="5"/>
  <c r="C132" i="5"/>
  <c r="D123" i="5"/>
  <c r="E123" i="5"/>
  <c r="F123" i="5"/>
  <c r="G123" i="5"/>
  <c r="H123" i="5"/>
  <c r="I123" i="5"/>
  <c r="J123" i="5"/>
  <c r="K123" i="5"/>
  <c r="L123" i="5"/>
  <c r="M123" i="5"/>
  <c r="N123" i="5"/>
  <c r="O123" i="5"/>
  <c r="P123" i="5"/>
  <c r="C123" i="5"/>
  <c r="D116" i="5"/>
  <c r="E116" i="5"/>
  <c r="F116" i="5"/>
  <c r="G116" i="5"/>
  <c r="H116" i="5"/>
  <c r="I116" i="5"/>
  <c r="J116" i="5"/>
  <c r="K116" i="5"/>
  <c r="L116" i="5"/>
  <c r="M116" i="5"/>
  <c r="N116" i="5"/>
  <c r="O116" i="5"/>
  <c r="P116" i="5"/>
  <c r="D110" i="5"/>
  <c r="E110" i="5"/>
  <c r="F110" i="5"/>
  <c r="G110" i="5"/>
  <c r="H110" i="5"/>
  <c r="I110" i="5"/>
  <c r="J110" i="5"/>
  <c r="K110" i="5"/>
  <c r="L110" i="5"/>
  <c r="M110" i="5"/>
  <c r="N110" i="5"/>
  <c r="O110" i="5"/>
  <c r="P110" i="5"/>
  <c r="D101" i="5"/>
  <c r="E101" i="5"/>
  <c r="F101" i="5"/>
  <c r="G101" i="5"/>
  <c r="H101" i="5"/>
  <c r="I101" i="5"/>
  <c r="J101" i="5"/>
  <c r="K101" i="5"/>
  <c r="L101" i="5"/>
  <c r="M101" i="5"/>
  <c r="N101" i="5"/>
  <c r="O101" i="5"/>
  <c r="P101" i="5"/>
  <c r="C101" i="5"/>
  <c r="D91" i="5"/>
  <c r="E91" i="5"/>
  <c r="F91" i="5"/>
  <c r="G91" i="5"/>
  <c r="H91" i="5"/>
  <c r="I91" i="5"/>
  <c r="J91" i="5"/>
  <c r="K91" i="5"/>
  <c r="L91" i="5"/>
  <c r="M91" i="5"/>
  <c r="N91" i="5"/>
  <c r="O91" i="5"/>
  <c r="P91" i="5"/>
  <c r="C91" i="5"/>
  <c r="D85" i="5"/>
  <c r="E85" i="5"/>
  <c r="F85" i="5"/>
  <c r="G85" i="5"/>
  <c r="H85" i="5"/>
  <c r="I85" i="5"/>
  <c r="J85" i="5"/>
  <c r="K85" i="5"/>
  <c r="L85" i="5"/>
  <c r="M85" i="5"/>
  <c r="N85" i="5"/>
  <c r="O85" i="5"/>
  <c r="P85" i="5"/>
  <c r="C85" i="5"/>
  <c r="D78" i="5"/>
  <c r="E78" i="5"/>
  <c r="F78" i="5"/>
  <c r="G78" i="5"/>
  <c r="H78" i="5"/>
  <c r="I78" i="5"/>
  <c r="J78" i="5"/>
  <c r="K78" i="5"/>
  <c r="L78" i="5"/>
  <c r="M78" i="5"/>
  <c r="N78" i="5"/>
  <c r="O78" i="5"/>
  <c r="P78" i="5"/>
  <c r="C78" i="5"/>
  <c r="D72" i="5"/>
  <c r="E72" i="5"/>
  <c r="F72" i="5"/>
  <c r="G72" i="5"/>
  <c r="H72" i="5"/>
  <c r="I72" i="5"/>
  <c r="J72" i="5"/>
  <c r="K72" i="5"/>
  <c r="L72" i="5"/>
  <c r="M72" i="5"/>
  <c r="N72" i="5"/>
  <c r="O72" i="5"/>
  <c r="P72" i="5"/>
  <c r="C72" i="5"/>
  <c r="D64" i="5"/>
  <c r="E64" i="5"/>
  <c r="F64" i="5"/>
  <c r="G64" i="5"/>
  <c r="H64" i="5"/>
  <c r="I64" i="5"/>
  <c r="J64" i="5"/>
  <c r="K64" i="5"/>
  <c r="L64" i="5"/>
  <c r="M64" i="5"/>
  <c r="N64" i="5"/>
  <c r="O64" i="5"/>
  <c r="P64" i="5"/>
  <c r="C64" i="5"/>
  <c r="D54" i="5"/>
  <c r="E54" i="5"/>
  <c r="F54" i="5"/>
  <c r="G54" i="5"/>
  <c r="H54" i="5"/>
  <c r="I54" i="5"/>
  <c r="J54" i="5"/>
  <c r="K54" i="5"/>
  <c r="L54" i="5"/>
  <c r="M54" i="5"/>
  <c r="N54" i="5"/>
  <c r="O54" i="5"/>
  <c r="P54" i="5"/>
  <c r="C54" i="5"/>
  <c r="D34" i="5"/>
  <c r="E34" i="5"/>
  <c r="F34" i="5"/>
  <c r="G34" i="5"/>
  <c r="H34" i="5"/>
  <c r="I34" i="5"/>
  <c r="J34" i="5"/>
  <c r="K34" i="5"/>
  <c r="L34" i="5"/>
  <c r="M34" i="5"/>
  <c r="N34" i="5"/>
  <c r="O34" i="5"/>
  <c r="P34" i="5"/>
  <c r="C34" i="5"/>
  <c r="D25" i="5"/>
  <c r="E25" i="5"/>
  <c r="F25" i="5"/>
  <c r="G25" i="5"/>
  <c r="H25" i="5"/>
  <c r="I25" i="5"/>
  <c r="J25" i="5"/>
  <c r="K25" i="5"/>
  <c r="L25" i="5"/>
  <c r="M25" i="5"/>
  <c r="N25" i="5"/>
  <c r="O25" i="5"/>
  <c r="P25" i="5"/>
  <c r="C25" i="5"/>
  <c r="D19" i="5"/>
  <c r="E19" i="5"/>
  <c r="F19" i="5"/>
  <c r="G19" i="5"/>
  <c r="H19" i="5"/>
  <c r="I19" i="5"/>
  <c r="J19" i="5"/>
  <c r="K19" i="5"/>
  <c r="L19" i="5"/>
  <c r="M19" i="5"/>
  <c r="N19" i="5"/>
  <c r="O19" i="5"/>
  <c r="P19" i="5"/>
  <c r="C19" i="5"/>
  <c r="D11" i="5"/>
  <c r="E11" i="5"/>
  <c r="F11" i="5"/>
  <c r="G11" i="5"/>
  <c r="H11" i="5"/>
  <c r="I11" i="5"/>
  <c r="J11" i="5"/>
  <c r="K11" i="5"/>
  <c r="L11" i="5"/>
  <c r="M11" i="5"/>
  <c r="N11" i="5"/>
  <c r="O11" i="5"/>
  <c r="P11" i="5"/>
  <c r="C11" i="5"/>
  <c r="N291" i="5" l="1"/>
  <c r="J291" i="5"/>
  <c r="F291" i="5"/>
  <c r="O291" i="5"/>
  <c r="K291" i="5"/>
  <c r="G291" i="5"/>
  <c r="C291" i="5"/>
  <c r="M291" i="5"/>
  <c r="I291" i="5"/>
  <c r="E291" i="5"/>
  <c r="P291" i="5"/>
  <c r="L291" i="5"/>
  <c r="H291" i="5"/>
  <c r="D291" i="5"/>
</calcChain>
</file>

<file path=xl/sharedStrings.xml><?xml version="1.0" encoding="utf-8"?>
<sst xmlns="http://schemas.openxmlformats.org/spreadsheetml/2006/main" count="564" uniqueCount="303">
  <si>
    <t>Camp</t>
  </si>
  <si>
    <t>Block</t>
  </si>
  <si>
    <t>Camp 10</t>
  </si>
  <si>
    <t>C10_A</t>
  </si>
  <si>
    <t>C10_B</t>
  </si>
  <si>
    <t>C10_C</t>
  </si>
  <si>
    <t>C10_D</t>
  </si>
  <si>
    <t>C10_E</t>
  </si>
  <si>
    <t>C10_F</t>
  </si>
  <si>
    <t>Camp 10 Total</t>
  </si>
  <si>
    <t>Camp 11</t>
  </si>
  <si>
    <t>C11_A</t>
  </si>
  <si>
    <t>C11_B</t>
  </si>
  <si>
    <t>C11_C</t>
  </si>
  <si>
    <t>C11_D</t>
  </si>
  <si>
    <t>C11_E</t>
  </si>
  <si>
    <t>C11_F</t>
  </si>
  <si>
    <t>Camp 11 Total</t>
  </si>
  <si>
    <t>Camp 12</t>
  </si>
  <si>
    <t>C12_A</t>
  </si>
  <si>
    <t>C12_B</t>
  </si>
  <si>
    <t>C12_C</t>
  </si>
  <si>
    <t>C12_D</t>
  </si>
  <si>
    <t>Camp 12 Total</t>
  </si>
  <si>
    <t>Camp 13</t>
  </si>
  <si>
    <t>C13_A</t>
  </si>
  <si>
    <t>C13_B</t>
  </si>
  <si>
    <t>C13_C</t>
  </si>
  <si>
    <t>C13_D</t>
  </si>
  <si>
    <t>C13_E</t>
  </si>
  <si>
    <t>C13_F</t>
  </si>
  <si>
    <t>C13_G</t>
  </si>
  <si>
    <t>Camp 13 Total</t>
  </si>
  <si>
    <t>Camp 14</t>
  </si>
  <si>
    <t>C14_A</t>
  </si>
  <si>
    <t>C14_B</t>
  </si>
  <si>
    <t>C14_C</t>
  </si>
  <si>
    <t>C14_D</t>
  </si>
  <si>
    <t>C14_E</t>
  </si>
  <si>
    <t>Camp 14 Total</t>
  </si>
  <si>
    <t>Camp 15</t>
  </si>
  <si>
    <t>C15_A</t>
  </si>
  <si>
    <t>C15_B</t>
  </si>
  <si>
    <t>C15_C</t>
  </si>
  <si>
    <t>C15_D</t>
  </si>
  <si>
    <t>C15_E</t>
  </si>
  <si>
    <t>C15_F</t>
  </si>
  <si>
    <t>C15_G</t>
  </si>
  <si>
    <t>C15_H</t>
  </si>
  <si>
    <t>Camp 15 Total</t>
  </si>
  <si>
    <t>Camp 16</t>
  </si>
  <si>
    <t>C16_A</t>
  </si>
  <si>
    <t>C16_B</t>
  </si>
  <si>
    <t>C16_C</t>
  </si>
  <si>
    <t>C16_D</t>
  </si>
  <si>
    <t>Camp 16 Total</t>
  </si>
  <si>
    <t>Camp 17</t>
  </si>
  <si>
    <t>C17_A</t>
  </si>
  <si>
    <t>C17_B</t>
  </si>
  <si>
    <t>C17_C</t>
  </si>
  <si>
    <t>Camp 17 Total</t>
  </si>
  <si>
    <t>Camp 18</t>
  </si>
  <si>
    <t>C18_A</t>
  </si>
  <si>
    <t>C18_B</t>
  </si>
  <si>
    <t>C18_C</t>
  </si>
  <si>
    <t>C18_D</t>
  </si>
  <si>
    <t>C18_E</t>
  </si>
  <si>
    <t>Camp 18 Total</t>
  </si>
  <si>
    <t>Camp 19</t>
  </si>
  <si>
    <t>C19_A</t>
  </si>
  <si>
    <t>C19_B</t>
  </si>
  <si>
    <t>C19_C</t>
  </si>
  <si>
    <t>C19_D</t>
  </si>
  <si>
    <t>Camp 19 Total</t>
  </si>
  <si>
    <t>Camp 1E</t>
  </si>
  <si>
    <t>C01E_A</t>
  </si>
  <si>
    <t>C01E_B</t>
  </si>
  <si>
    <t>C01E_C</t>
  </si>
  <si>
    <t>C01E_D</t>
  </si>
  <si>
    <t>C01E_E</t>
  </si>
  <si>
    <t>C01E_F</t>
  </si>
  <si>
    <t>C01E_G</t>
  </si>
  <si>
    <t>Camp 1E Total</t>
  </si>
  <si>
    <t>Camp 1W</t>
  </si>
  <si>
    <t>C01W_A</t>
  </si>
  <si>
    <t>C01W_B</t>
  </si>
  <si>
    <t>C01W_C</t>
  </si>
  <si>
    <t>C01W_D</t>
  </si>
  <si>
    <t>C01W_E</t>
  </si>
  <si>
    <t>C01W_F</t>
  </si>
  <si>
    <t>C01W_G</t>
  </si>
  <si>
    <t>Camp 1W Total</t>
  </si>
  <si>
    <t>Camp 20</t>
  </si>
  <si>
    <t>C20_A</t>
  </si>
  <si>
    <t>C20_B</t>
  </si>
  <si>
    <t>Camp 20 Total</t>
  </si>
  <si>
    <t>Camp 20 Extension</t>
  </si>
  <si>
    <t>Camp 20 Extension Total</t>
  </si>
  <si>
    <t>Camp 21</t>
  </si>
  <si>
    <t>C21_A</t>
  </si>
  <si>
    <t>C21_B</t>
  </si>
  <si>
    <t>C21_D</t>
  </si>
  <si>
    <t>Camp 21 Total</t>
  </si>
  <si>
    <t>Camp 22</t>
  </si>
  <si>
    <t>C22_A</t>
  </si>
  <si>
    <t>C22_B</t>
  </si>
  <si>
    <t>C22_C</t>
  </si>
  <si>
    <t>C22_D</t>
  </si>
  <si>
    <t>Camp 22 Total</t>
  </si>
  <si>
    <t>Camp 23</t>
  </si>
  <si>
    <t>C23_A</t>
  </si>
  <si>
    <t>C23_B</t>
  </si>
  <si>
    <t>Camp 23 Total</t>
  </si>
  <si>
    <t>Camp 24</t>
  </si>
  <si>
    <t>C24_A</t>
  </si>
  <si>
    <t>C24_B</t>
  </si>
  <si>
    <t>C24_C</t>
  </si>
  <si>
    <t>C24_D</t>
  </si>
  <si>
    <t>C24_E</t>
  </si>
  <si>
    <t>C24_F</t>
  </si>
  <si>
    <t>C24_G</t>
  </si>
  <si>
    <t>Camp 24 Total</t>
  </si>
  <si>
    <t>Camp 25</t>
  </si>
  <si>
    <t>C25_A</t>
  </si>
  <si>
    <t>C25_B</t>
  </si>
  <si>
    <t>Camp 25 Total</t>
  </si>
  <si>
    <t>Camp 26</t>
  </si>
  <si>
    <t>C26_A</t>
  </si>
  <si>
    <t>C26_B</t>
  </si>
  <si>
    <t>C26_D</t>
  </si>
  <si>
    <t>C26_E</t>
  </si>
  <si>
    <t>C26_F</t>
  </si>
  <si>
    <t>C26_G</t>
  </si>
  <si>
    <t>C26_H</t>
  </si>
  <si>
    <t>C26_I</t>
  </si>
  <si>
    <t>Camp 26 Total</t>
  </si>
  <si>
    <t>Camp 27</t>
  </si>
  <si>
    <t>C27_A</t>
  </si>
  <si>
    <t>C27_B</t>
  </si>
  <si>
    <t>C27_C</t>
  </si>
  <si>
    <t>Camp 27 Total</t>
  </si>
  <si>
    <t>Camp 2E</t>
  </si>
  <si>
    <t>C02E_A</t>
  </si>
  <si>
    <t>C02E_B</t>
  </si>
  <si>
    <t>C02E_C</t>
  </si>
  <si>
    <t>C02E_D</t>
  </si>
  <si>
    <t>C02E_E</t>
  </si>
  <si>
    <t>Camp 2E Total</t>
  </si>
  <si>
    <t>Camp 2W</t>
  </si>
  <si>
    <t>C02W_A</t>
  </si>
  <si>
    <t>C02W_B</t>
  </si>
  <si>
    <t>C02W_C</t>
  </si>
  <si>
    <t>C02W_D</t>
  </si>
  <si>
    <t>Camp 2W Total</t>
  </si>
  <si>
    <t>Camp 3</t>
  </si>
  <si>
    <t>C03_A</t>
  </si>
  <si>
    <t>C03_B</t>
  </si>
  <si>
    <t>C03_C</t>
  </si>
  <si>
    <t>C03_D</t>
  </si>
  <si>
    <t>C03_E</t>
  </si>
  <si>
    <t>C03_F</t>
  </si>
  <si>
    <t>C03_G</t>
  </si>
  <si>
    <t>Camp 3 Total</t>
  </si>
  <si>
    <t>Camp 4</t>
  </si>
  <si>
    <t>C04_A</t>
  </si>
  <si>
    <t>C04_B</t>
  </si>
  <si>
    <t>C04_C</t>
  </si>
  <si>
    <t>C04_D</t>
  </si>
  <si>
    <t>C04_E</t>
  </si>
  <si>
    <t>C04_F</t>
  </si>
  <si>
    <t>C04_G</t>
  </si>
  <si>
    <t>Camp 4 Total</t>
  </si>
  <si>
    <t>Camp 4 Extension</t>
  </si>
  <si>
    <t>Camp 4 Extension Total</t>
  </si>
  <si>
    <t>Camp 5</t>
  </si>
  <si>
    <t>C05_A</t>
  </si>
  <si>
    <t>C05_B</t>
  </si>
  <si>
    <t>C05_C</t>
  </si>
  <si>
    <t>C05_D</t>
  </si>
  <si>
    <t>C05_E</t>
  </si>
  <si>
    <t>Camp 5 Total</t>
  </si>
  <si>
    <t>Camp 6</t>
  </si>
  <si>
    <t>C06_A</t>
  </si>
  <si>
    <t>C06_B</t>
  </si>
  <si>
    <t>C06_C</t>
  </si>
  <si>
    <t>C06_D</t>
  </si>
  <si>
    <t>Camp 6 Total</t>
  </si>
  <si>
    <t>Camp 7</t>
  </si>
  <si>
    <t>C07_A</t>
  </si>
  <si>
    <t>C07_B</t>
  </si>
  <si>
    <t>C07_C</t>
  </si>
  <si>
    <t>C07_D</t>
  </si>
  <si>
    <t>C07_E</t>
  </si>
  <si>
    <t>C07_F</t>
  </si>
  <si>
    <t>C07_G</t>
  </si>
  <si>
    <t>Camp 7 Total</t>
  </si>
  <si>
    <t>Camp 8E</t>
  </si>
  <si>
    <t>C08E_A</t>
  </si>
  <si>
    <t>C08E_B</t>
  </si>
  <si>
    <t>C08E_C</t>
  </si>
  <si>
    <t>C08E_D</t>
  </si>
  <si>
    <t>C08E_E</t>
  </si>
  <si>
    <t>C08E_F</t>
  </si>
  <si>
    <t>Camp 8E Total</t>
  </si>
  <si>
    <t>Camp 8W</t>
  </si>
  <si>
    <t>C08W_A</t>
  </si>
  <si>
    <t>C08W_B</t>
  </si>
  <si>
    <t>C08W_C</t>
  </si>
  <si>
    <t>C08W_D</t>
  </si>
  <si>
    <t>C08W_E</t>
  </si>
  <si>
    <t>C08W_F</t>
  </si>
  <si>
    <t>Camp 8W Total</t>
  </si>
  <si>
    <t>Camp 9</t>
  </si>
  <si>
    <t>C09_A</t>
  </si>
  <si>
    <t>C09_B</t>
  </si>
  <si>
    <t>C09_C</t>
  </si>
  <si>
    <t>C09_D</t>
  </si>
  <si>
    <t>C09_E</t>
  </si>
  <si>
    <t>C09_F</t>
  </si>
  <si>
    <t>C09_G</t>
  </si>
  <si>
    <t>Camp 9 Total</t>
  </si>
  <si>
    <t>Kutupalong RC</t>
  </si>
  <si>
    <t>Kutupalong RC Total</t>
  </si>
  <si>
    <t>Nayapara RC</t>
  </si>
  <si>
    <t>Nayapara RC Total</t>
  </si>
  <si>
    <t>Total</t>
  </si>
  <si>
    <t>C04X_B</t>
  </si>
  <si>
    <t>C04X_C</t>
  </si>
  <si>
    <t>C04X_D</t>
  </si>
  <si>
    <t>C04X_F</t>
  </si>
  <si>
    <t>C04X_H</t>
  </si>
  <si>
    <t>C04X_I</t>
  </si>
  <si>
    <t>No block</t>
  </si>
  <si>
    <t>C21_C</t>
  </si>
  <si>
    <t>C21_E</t>
  </si>
  <si>
    <t>C26_C</t>
  </si>
  <si>
    <t>1-4 Children</t>
  </si>
  <si>
    <t>5-11 Children</t>
  </si>
  <si>
    <t>12-17 Children</t>
  </si>
  <si>
    <t>18-59 Adult</t>
  </si>
  <si>
    <t>60+ Elderly</t>
  </si>
  <si>
    <t>Infant below 1</t>
  </si>
  <si>
    <t xml:space="preserve"> Female</t>
  </si>
  <si>
    <t xml:space="preserve"> Male</t>
  </si>
  <si>
    <t>Total
Families</t>
  </si>
  <si>
    <t>Total
Individuals</t>
  </si>
  <si>
    <t>No Block</t>
  </si>
  <si>
    <t>C14_F</t>
  </si>
  <si>
    <t>C14_G</t>
  </si>
  <si>
    <t>C14_H</t>
  </si>
  <si>
    <t>C14_I</t>
  </si>
  <si>
    <t>C14_J</t>
  </si>
  <si>
    <t>C14_K</t>
  </si>
  <si>
    <t>C14_L</t>
  </si>
  <si>
    <t>C14_M</t>
  </si>
  <si>
    <t>C14_N</t>
  </si>
  <si>
    <t>C14_O</t>
  </si>
  <si>
    <t>C14_P</t>
  </si>
  <si>
    <t>C14_Q</t>
  </si>
  <si>
    <t>C14_R</t>
  </si>
  <si>
    <t>C16_G</t>
  </si>
  <si>
    <t>C16_H</t>
  </si>
  <si>
    <t>C17_D</t>
  </si>
  <si>
    <t>C01E_H</t>
  </si>
  <si>
    <t>C20_C</t>
  </si>
  <si>
    <t>C20_D</t>
  </si>
  <si>
    <t>C20_Ext_A</t>
  </si>
  <si>
    <t>C20_Ext_B</t>
  </si>
  <si>
    <t>C20_Ext_C</t>
  </si>
  <si>
    <t>C20_Ext_D</t>
  </si>
  <si>
    <t>C20_Ext_E</t>
  </si>
  <si>
    <t>C21_F</t>
  </si>
  <si>
    <t>C21_G</t>
  </si>
  <si>
    <t>C22_E</t>
  </si>
  <si>
    <t>C22_I</t>
  </si>
  <si>
    <t>C23_C</t>
  </si>
  <si>
    <t>C23_D</t>
  </si>
  <si>
    <t>C25_C</t>
  </si>
  <si>
    <t>C26_Nature</t>
  </si>
  <si>
    <t>C26_P</t>
  </si>
  <si>
    <t>C26_Shalbagan</t>
  </si>
  <si>
    <t>British Para</t>
  </si>
  <si>
    <t>C27_D</t>
  </si>
  <si>
    <t>Judimura West</t>
  </si>
  <si>
    <t>C04_Ext_A</t>
  </si>
  <si>
    <t>KTP_A</t>
  </si>
  <si>
    <t>KTP_B</t>
  </si>
  <si>
    <t>KTP_C</t>
  </si>
  <si>
    <t>KTP_D</t>
  </si>
  <si>
    <t>KTP_E</t>
  </si>
  <si>
    <t>KTP_F</t>
  </si>
  <si>
    <t>KTP_G</t>
  </si>
  <si>
    <t>NYP_A</t>
  </si>
  <si>
    <t>NYP_B</t>
  </si>
  <si>
    <t>NYP_C</t>
  </si>
  <si>
    <t>NYP_D</t>
  </si>
  <si>
    <t>NYP_E</t>
  </si>
  <si>
    <t>NYP_H</t>
  </si>
  <si>
    <t>NYP_I</t>
  </si>
  <si>
    <t>NYP_P</t>
  </si>
  <si>
    <t>Missing</t>
  </si>
  <si>
    <t>C04X_No_Block</t>
  </si>
  <si>
    <t>Annex I - Age and gender breakdown by block (as of 15 March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</si>
</sst>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sz val="11"/>
      <color theme="0"/>
      <name val="Calibri"/>
      <family val="2"/>
      <scheme val="minor"/>
    </font>
    <font>
      <b/>
      <sz val="14"/>
      <color theme="0"/>
      <name val="Calibri"/>
      <family val="2"/>
      <scheme val="minor"/>
    </font>
    <font>
      <b/>
      <sz val="22"/>
      <color theme="0"/>
      <name val="Calibri"/>
      <family val="2"/>
      <scheme val="minor"/>
    </font>
    <font>
      <sz val="11"/>
      <color theme="0" tint="-0.499984740745262"/>
      <name val="Calibri"/>
      <family val="2"/>
      <scheme val="minor"/>
    </font>
    <font>
      <b/>
      <sz val="11"/>
      <color theme="0"/>
      <name val="Calibri"/>
      <family val="2"/>
      <scheme val="minor"/>
    </font>
    <font>
      <b/>
      <sz val="12"/>
      <color theme="1"/>
      <name val="Calibri"/>
      <family val="2"/>
      <scheme val="minor"/>
    </font>
    <font>
      <b/>
      <sz val="14"/>
      <color theme="0" tint="-0.499984740745262"/>
      <name val="Calibri"/>
      <family val="2"/>
      <scheme val="minor"/>
    </font>
    <font>
      <sz val="8"/>
      <name val="Calibri"/>
      <family val="2"/>
      <scheme val="minor"/>
    </font>
  </fonts>
  <fills count="8">
    <fill>
      <patternFill patternType="none"/>
    </fill>
    <fill>
      <patternFill patternType="gray125"/>
    </fill>
    <fill>
      <patternFill patternType="solid">
        <fgColor theme="8" tint="-0.499984740745262"/>
        <bgColor indexed="64"/>
      </patternFill>
    </fill>
    <fill>
      <patternFill patternType="solid">
        <fgColor theme="4"/>
        <bgColor indexed="64"/>
      </patternFill>
    </fill>
    <fill>
      <patternFill patternType="solid">
        <fgColor theme="4" tint="0.79998168889431442"/>
        <bgColor indexed="64"/>
      </patternFill>
    </fill>
    <fill>
      <patternFill patternType="solid">
        <fgColor theme="8"/>
        <bgColor theme="4"/>
      </patternFill>
    </fill>
    <fill>
      <patternFill patternType="solid">
        <fgColor theme="8"/>
        <bgColor indexed="64"/>
      </patternFill>
    </fill>
    <fill>
      <patternFill patternType="solid">
        <fgColor theme="5"/>
      </patternFill>
    </fill>
  </fills>
  <borders count="2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2" fillId="7" borderId="0" applyNumberFormat="0" applyBorder="0" applyAlignment="0" applyProtection="0"/>
  </cellStyleXfs>
  <cellXfs count="35">
    <xf numFmtId="0" fontId="0" fillId="0" borderId="0" xfId="0"/>
    <xf numFmtId="0" fontId="0" fillId="0" borderId="0" xfId="0" applyAlignment="1"/>
    <xf numFmtId="164" fontId="2" fillId="3" borderId="2" xfId="1" applyNumberFormat="1" applyFont="1" applyFill="1" applyBorder="1" applyAlignment="1">
      <alignment horizontal="center" vertical="center" wrapText="1"/>
    </xf>
    <xf numFmtId="164" fontId="2" fillId="3" borderId="5" xfId="1" applyNumberFormat="1" applyFont="1" applyFill="1" applyBorder="1" applyAlignment="1">
      <alignment horizontal="center" vertical="center" wrapText="1"/>
    </xf>
    <xf numFmtId="164" fontId="2" fillId="3" borderId="6" xfId="1" applyNumberFormat="1" applyFont="1" applyFill="1" applyBorder="1" applyAlignment="1">
      <alignment horizontal="center" vertical="center" wrapText="1"/>
    </xf>
    <xf numFmtId="164" fontId="0" fillId="0" borderId="7" xfId="1" applyNumberFormat="1" applyFont="1" applyBorder="1"/>
    <xf numFmtId="164" fontId="7" fillId="4" borderId="8" xfId="1" applyNumberFormat="1" applyFont="1" applyFill="1" applyBorder="1"/>
    <xf numFmtId="164" fontId="2" fillId="3" borderId="1" xfId="1" applyNumberFormat="1" applyFont="1" applyFill="1" applyBorder="1" applyAlignment="1">
      <alignment horizontal="center" vertical="center" wrapText="1"/>
    </xf>
    <xf numFmtId="164" fontId="7" fillId="4" borderId="0" xfId="1" applyNumberFormat="1" applyFont="1" applyFill="1" applyBorder="1"/>
    <xf numFmtId="0" fontId="0" fillId="0" borderId="0" xfId="0" applyBorder="1"/>
    <xf numFmtId="0" fontId="5" fillId="0" borderId="0" xfId="0" applyFont="1" applyBorder="1"/>
    <xf numFmtId="164" fontId="5" fillId="0" borderId="8" xfId="1" applyNumberFormat="1" applyFont="1" applyBorder="1"/>
    <xf numFmtId="164" fontId="5" fillId="0" borderId="0" xfId="1" applyNumberFormat="1" applyFont="1" applyBorder="1"/>
    <xf numFmtId="0" fontId="0" fillId="0" borderId="8" xfId="0" applyBorder="1"/>
    <xf numFmtId="164" fontId="3" fillId="6" borderId="18" xfId="1" applyNumberFormat="1" applyFont="1" applyFill="1" applyBorder="1"/>
    <xf numFmtId="164" fontId="8" fillId="6" borderId="19" xfId="1" applyNumberFormat="1" applyFont="1" applyFill="1" applyBorder="1"/>
    <xf numFmtId="164" fontId="3" fillId="6" borderId="20" xfId="1" applyNumberFormat="1" applyFont="1" applyFill="1" applyBorder="1"/>
    <xf numFmtId="164" fontId="3" fillId="6" borderId="19" xfId="1" applyNumberFormat="1" applyFont="1" applyFill="1" applyBorder="1"/>
    <xf numFmtId="164" fontId="2" fillId="7" borderId="0" xfId="2" applyNumberFormat="1" applyBorder="1"/>
    <xf numFmtId="164" fontId="2" fillId="7" borderId="8" xfId="2" applyNumberFormat="1" applyBorder="1"/>
    <xf numFmtId="164" fontId="0" fillId="0" borderId="0" xfId="0" applyNumberFormat="1"/>
    <xf numFmtId="164" fontId="7" fillId="4" borderId="7" xfId="1" applyNumberFormat="1" applyFont="1" applyFill="1" applyBorder="1" applyAlignment="1">
      <alignment horizontal="center"/>
    </xf>
    <xf numFmtId="164" fontId="7" fillId="4" borderId="0" xfId="1" applyNumberFormat="1" applyFont="1" applyFill="1" applyBorder="1" applyAlignment="1">
      <alignment horizontal="center"/>
    </xf>
    <xf numFmtId="164" fontId="4" fillId="2" borderId="15" xfId="1" applyNumberFormat="1" applyFont="1" applyFill="1" applyBorder="1" applyAlignment="1">
      <alignment horizontal="center"/>
    </xf>
    <xf numFmtId="164" fontId="4" fillId="2" borderId="16" xfId="1" applyNumberFormat="1" applyFont="1" applyFill="1" applyBorder="1" applyAlignment="1">
      <alignment horizontal="center"/>
    </xf>
    <xf numFmtId="164" fontId="4" fillId="2" borderId="17" xfId="1" applyNumberFormat="1" applyFont="1" applyFill="1" applyBorder="1" applyAlignment="1">
      <alignment horizontal="center"/>
    </xf>
    <xf numFmtId="164" fontId="6" fillId="5" borderId="3" xfId="1" applyNumberFormat="1" applyFont="1" applyFill="1" applyBorder="1" applyAlignment="1">
      <alignment horizontal="center" vertical="center"/>
    </xf>
    <xf numFmtId="164" fontId="6" fillId="5" borderId="4" xfId="1" applyNumberFormat="1" applyFont="1" applyFill="1" applyBorder="1" applyAlignment="1">
      <alignment horizontal="center" vertical="center"/>
    </xf>
    <xf numFmtId="164" fontId="6" fillId="3" borderId="11" xfId="1" applyNumberFormat="1" applyFont="1" applyFill="1" applyBorder="1" applyAlignment="1">
      <alignment horizontal="center" vertical="center" wrapText="1"/>
    </xf>
    <xf numFmtId="164" fontId="6" fillId="3" borderId="12" xfId="1" applyNumberFormat="1" applyFont="1" applyFill="1" applyBorder="1" applyAlignment="1">
      <alignment horizontal="center" vertical="center" wrapText="1"/>
    </xf>
    <xf numFmtId="164" fontId="3" fillId="3" borderId="7" xfId="1" applyNumberFormat="1" applyFont="1" applyFill="1" applyBorder="1" applyAlignment="1">
      <alignment horizontal="center" vertical="center"/>
    </xf>
    <xf numFmtId="164" fontId="3" fillId="3" borderId="13" xfId="1" applyNumberFormat="1" applyFont="1" applyFill="1" applyBorder="1" applyAlignment="1">
      <alignment horizontal="center" vertical="center"/>
    </xf>
    <xf numFmtId="164" fontId="3" fillId="3" borderId="14" xfId="1" applyNumberFormat="1" applyFont="1" applyFill="1" applyBorder="1" applyAlignment="1">
      <alignment horizontal="center" vertical="center"/>
    </xf>
    <xf numFmtId="164" fontId="6" fillId="3" borderId="9" xfId="1" applyNumberFormat="1" applyFont="1" applyFill="1" applyBorder="1" applyAlignment="1">
      <alignment horizontal="center" vertical="center" wrapText="1"/>
    </xf>
    <xf numFmtId="164" fontId="6" fillId="3" borderId="10" xfId="1" applyNumberFormat="1" applyFont="1" applyFill="1" applyBorder="1" applyAlignment="1">
      <alignment horizontal="center" vertical="center" wrapText="1"/>
    </xf>
  </cellXfs>
  <cellStyles count="3">
    <cellStyle name="Accent2" xfId="2" builtinId="33"/>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3</xdr:col>
      <xdr:colOff>60960</xdr:colOff>
      <xdr:row>2</xdr:row>
      <xdr:rowOff>106680</xdr:rowOff>
    </xdr:to>
    <xdr:pic>
      <xdr:nvPicPr>
        <xdr:cNvPr id="2" name="Picture 17" descr="horizontal-visibility-logo">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18669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171449</xdr:rowOff>
    </xdr:from>
    <xdr:to>
      <xdr:col>22</xdr:col>
      <xdr:colOff>0</xdr:colOff>
      <xdr:row>61</xdr:row>
      <xdr:rowOff>107949</xdr:rowOff>
    </xdr:to>
    <xdr:sp macro="" textlink="">
      <xdr:nvSpPr>
        <xdr:cNvPr id="3" name="Rectangle 2">
          <a:extLst>
            <a:ext uri="{FF2B5EF4-FFF2-40B4-BE49-F238E27FC236}">
              <a16:creationId xmlns:a16="http://schemas.microsoft.com/office/drawing/2014/main" xmlns="" id="{00000000-0008-0000-0000-000003000000}"/>
            </a:ext>
          </a:extLst>
        </xdr:cNvPr>
        <xdr:cNvSpPr/>
      </xdr:nvSpPr>
      <xdr:spPr>
        <a:xfrm>
          <a:off x="0" y="537209"/>
          <a:ext cx="13411200" cy="1072642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800" b="1">
              <a:solidFill>
                <a:schemeClr val="tx1"/>
              </a:solidFill>
              <a:effectLst/>
              <a:latin typeface="+mn-lt"/>
              <a:ea typeface="+mn-ea"/>
              <a:cs typeface="Arial" panose="020B0604020202020204" pitchFamily="34" charset="0"/>
            </a:rPr>
            <a:t>UNHCR REFUGEE POPULATION FACTSHEET </a:t>
          </a:r>
        </a:p>
        <a:p>
          <a:endParaRPr lang="en-GB" sz="12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On 4 October 2017, the Refugee Relief and Repatriation Commissioner (RRRC) of the Government of Bangladesh, with the support of UNHCR, launched the “Family Counting Exercise” to count refugee arrivals from Myanmar. Going from shelter to shelter, a joint team of RRRC staff, UNHCR staff and UNHCR-hired enumerators collected information on refugee arrivals, identified their specific protection needs and vulnerabilities, geo-referenced each family, and delivered a family counting card that provides each refugee family with a unique identification number. The family counting data supports protection and assistance activities both at the household and individual level and is used for protection and assistance purposes.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The shelter-by-shelter approach allows for the collection of geo-referenced data that provides critical information on the refugee population in terms of demography and location. The tools used for data collection allow for GPS coordinates to be included, even in areas with no mobile phone coverage. The tools and design of the data collection exercise facilitate rapid collection, analysis and visualisation of the data.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In December 2017, RRRC and UNHCR continued to establish a consolidated population database by launching the” Linking Exercise”. The collaborative exercise aimed at merging attributes of the Rohingya population data collected by the Ministry of Home Affairs (MoHA) through individual biometrics registration with the RRRC Family Counting data; leading to individual data grouped into families.  This more detailed and comprehensive data is in turn used to target assistance and protection more effectively.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On 21 June 2018, the Government of Bangladesh and UNHCR jointly launched a verification/registration exercise in order to create a unified database for the purposes of identity management, documentation, protection, provision of assistance, population statistics and for seeking solutions. The exercise aims to achieve this objective by updating information and issuing documents to Rohingya refugees in Bangladesh in order to ensure that people are able to live safely during their stay in Bangladesh, whilst accessing appropriate services, basic assistance as well as protection and solutions.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The UNHCR population factsheet includes all refugees from Myanmar except some in a few locations within the host community. The dataset provides population data for the Government and all humanitarian partners informing site planning, harmonization of assistance, and most critically protection responses that address vulnerabilities and specific needs among the refugee population.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The population factsheet, its accompanying refugee population density map, and key demographic dataset will be updated biweekly and are available at the UNHCR official data portal:</a:t>
          </a:r>
        </a:p>
        <a:p>
          <a:r>
            <a:rPr lang="en-GB" sz="1400">
              <a:solidFill>
                <a:schemeClr val="tx1"/>
              </a:solidFill>
              <a:effectLst/>
              <a:latin typeface="+mn-lt"/>
              <a:ea typeface="+mn-ea"/>
              <a:cs typeface="Arial" panose="020B0604020202020204" pitchFamily="34" charset="0"/>
            </a:rPr>
            <a:t>(</a:t>
          </a:r>
          <a:r>
            <a:rPr lang="en-GB" sz="1400" u="sng">
              <a:solidFill>
                <a:schemeClr val="tx1"/>
              </a:solidFill>
              <a:effectLst/>
              <a:latin typeface="+mn-lt"/>
              <a:ea typeface="+mn-ea"/>
              <a:cs typeface="Arial" panose="020B0604020202020204" pitchFamily="34" charset="0"/>
              <a:hlinkClick xmlns:r="http://schemas.openxmlformats.org/officeDocument/2006/relationships" r:id=""/>
            </a:rPr>
            <a:t>http://data2.unhcr.org/en/situations/myanmar_refugees</a:t>
          </a:r>
          <a:r>
            <a:rPr lang="en-GB" sz="1400">
              <a:solidFill>
                <a:schemeClr val="tx1"/>
              </a:solidFill>
              <a:effectLst/>
              <a:latin typeface="+mn-lt"/>
              <a:ea typeface="+mn-ea"/>
              <a:cs typeface="Arial" panose="020B0604020202020204" pitchFamily="34" charset="0"/>
            </a:rPr>
            <a:t>).</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UNHCR strives to enhance public access to and use of (non-sensitive) data that it collects and publishes. This key demographic indicator factsheet provides you with access to UNHCR datasets free of charge subject to the terms below: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This dataset is made available to the humanitarian community and general public as a support tool for the humanitarian emergency response in Bangladesh and other related purposes only. Extracts of the information from this tool may be reviewed, reproduced or translated for the above-mentioned purposes, but not for sale or for use in conjunction with commercial purposes. </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As a user of this product, you acknowledge that any information or material you share with the public from this dataset is treated as being non-proprietary and non-confidential. UNHCR requires that any use of information from this product shall be accompanied by an acknowledgement of the source of the information</a:t>
          </a:r>
        </a:p>
        <a:p>
          <a:endParaRPr lang="en-GB" sz="1400" b="1">
            <a:solidFill>
              <a:schemeClr val="tx1"/>
            </a:solidFill>
            <a:effectLst/>
            <a:latin typeface="+mn-lt"/>
            <a:ea typeface="+mn-ea"/>
            <a:cs typeface="Arial" panose="020B0604020202020204" pitchFamily="34" charset="0"/>
          </a:endParaRPr>
        </a:p>
        <a:p>
          <a:r>
            <a:rPr lang="en-GB" sz="1400" b="1">
              <a:solidFill>
                <a:schemeClr val="tx1"/>
              </a:solidFill>
              <a:effectLst/>
              <a:latin typeface="+mn-lt"/>
              <a:ea typeface="+mn-ea"/>
              <a:cs typeface="Arial" panose="020B0604020202020204" pitchFamily="34" charset="0"/>
            </a:rPr>
            <a:t>LIMITATION OF LIABILITY AND DISCLAIMER</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UNHCR periodically adds, changes, improves or updates the materials on this product without notice. UNHCR reserves the right at any time to change or discontinue any aspect or feature of this product, including but not limited to these terms of use.</a:t>
          </a:r>
        </a:p>
        <a:p>
          <a:endParaRPr lang="en-GB" sz="1400">
            <a:solidFill>
              <a:schemeClr val="tx1"/>
            </a:solidFill>
            <a:effectLst/>
            <a:latin typeface="+mn-lt"/>
            <a:ea typeface="+mn-ea"/>
            <a:cs typeface="Arial" panose="020B0604020202020204" pitchFamily="34" charset="0"/>
          </a:endParaRPr>
        </a:p>
        <a:p>
          <a:r>
            <a:rPr lang="en-GB" sz="1400">
              <a:solidFill>
                <a:schemeClr val="tx1"/>
              </a:solidFill>
              <a:effectLst/>
              <a:latin typeface="+mn-lt"/>
              <a:ea typeface="+mn-ea"/>
              <a:cs typeface="Arial" panose="020B0604020202020204" pitchFamily="34" charset="0"/>
            </a:rPr>
            <a:t>The depiction and use of geographic and site names and other related data in the lists and tables in this dataset are based on available data at the time of publication and do not necessarily imply the expression of any opinion whatsoever on the part of the UNHCR or the United Nations concerning the legal status of any territory, city or area or of its authorities, concerning the delimitation of its frontiers or boundaries.</a:t>
          </a:r>
        </a:p>
        <a:p>
          <a:pPr algn="l"/>
          <a:endParaRPr lang="en-GB" sz="1400">
            <a:solidFill>
              <a:schemeClr val="tx1"/>
            </a:solidFill>
            <a:latin typeface="+mn-lt"/>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1:AU39"/>
  <sheetViews>
    <sheetView zoomScale="70" zoomScaleNormal="70" workbookViewId="0">
      <selection activeCell="Z21" sqref="Z21"/>
    </sheetView>
  </sheetViews>
  <sheetFormatPr defaultRowHeight="14.4" x14ac:dyDescent="0.3"/>
  <sheetData>
    <row r="11" spans="27:47" x14ac:dyDescent="0.3">
      <c r="AA11" s="1"/>
      <c r="AB11" s="1"/>
      <c r="AC11" s="1"/>
      <c r="AD11" s="1"/>
      <c r="AE11" s="1"/>
      <c r="AF11" s="1"/>
      <c r="AG11" s="1"/>
      <c r="AH11" s="1"/>
      <c r="AI11" s="1"/>
      <c r="AJ11" s="1"/>
      <c r="AK11" s="1"/>
      <c r="AL11" s="1"/>
      <c r="AM11" s="1"/>
      <c r="AN11" s="1"/>
      <c r="AO11" s="1"/>
      <c r="AP11" s="1"/>
      <c r="AQ11" s="1"/>
      <c r="AR11" s="1"/>
      <c r="AS11" s="1"/>
      <c r="AT11" s="1"/>
      <c r="AU11" s="1"/>
    </row>
    <row r="12" spans="27:47" x14ac:dyDescent="0.3">
      <c r="AA12" s="1"/>
      <c r="AB12" s="1"/>
      <c r="AC12" s="1"/>
      <c r="AD12" s="1"/>
      <c r="AE12" s="1"/>
      <c r="AF12" s="1"/>
      <c r="AG12" s="1"/>
      <c r="AH12" s="1"/>
      <c r="AI12" s="1"/>
      <c r="AJ12" s="1"/>
      <c r="AK12" s="1"/>
      <c r="AL12" s="1"/>
      <c r="AM12" s="1"/>
      <c r="AN12" s="1"/>
      <c r="AO12" s="1"/>
      <c r="AP12" s="1"/>
      <c r="AQ12" s="1"/>
      <c r="AR12" s="1"/>
      <c r="AS12" s="1"/>
      <c r="AT12" s="1"/>
      <c r="AU12" s="1"/>
    </row>
    <row r="13" spans="27:47" x14ac:dyDescent="0.3">
      <c r="AA13" s="1"/>
      <c r="AB13" s="1"/>
      <c r="AC13" s="1"/>
      <c r="AD13" s="1"/>
      <c r="AE13" s="1"/>
      <c r="AF13" s="1"/>
      <c r="AG13" s="1"/>
      <c r="AH13" s="1"/>
      <c r="AI13" s="1"/>
      <c r="AJ13" s="1"/>
      <c r="AK13" s="1"/>
      <c r="AL13" s="1"/>
      <c r="AM13" s="1"/>
      <c r="AN13" s="1"/>
      <c r="AO13" s="1"/>
      <c r="AP13" s="1"/>
      <c r="AQ13" s="1"/>
      <c r="AR13" s="1"/>
      <c r="AS13" s="1"/>
      <c r="AT13" s="1"/>
      <c r="AU13" s="1"/>
    </row>
    <row r="14" spans="27:47" x14ac:dyDescent="0.3">
      <c r="AA14" s="1"/>
      <c r="AB14" s="1"/>
      <c r="AC14" s="1"/>
      <c r="AD14" s="1"/>
      <c r="AE14" s="1"/>
      <c r="AF14" s="1"/>
      <c r="AG14" s="1"/>
      <c r="AH14" s="1"/>
      <c r="AI14" s="1"/>
      <c r="AJ14" s="1"/>
      <c r="AK14" s="1"/>
      <c r="AL14" s="1"/>
      <c r="AM14" s="1"/>
      <c r="AN14" s="1"/>
      <c r="AO14" s="1"/>
      <c r="AP14" s="1"/>
      <c r="AQ14" s="1"/>
      <c r="AR14" s="1"/>
      <c r="AS14" s="1"/>
      <c r="AT14" s="1"/>
      <c r="AU14" s="1"/>
    </row>
    <row r="15" spans="27:47" x14ac:dyDescent="0.3">
      <c r="AA15" s="1"/>
      <c r="AB15" s="1"/>
      <c r="AC15" s="1"/>
      <c r="AD15" s="1"/>
      <c r="AE15" s="1"/>
      <c r="AF15" s="1"/>
      <c r="AG15" s="1"/>
      <c r="AH15" s="1"/>
      <c r="AI15" s="1"/>
      <c r="AJ15" s="1"/>
      <c r="AK15" s="1"/>
      <c r="AL15" s="1"/>
      <c r="AM15" s="1"/>
      <c r="AN15" s="1"/>
      <c r="AO15" s="1"/>
      <c r="AP15" s="1"/>
      <c r="AQ15" s="1"/>
      <c r="AR15" s="1"/>
      <c r="AS15" s="1"/>
      <c r="AT15" s="1"/>
      <c r="AU15" s="1"/>
    </row>
    <row r="16" spans="27:47" x14ac:dyDescent="0.3">
      <c r="AA16" s="1"/>
      <c r="AB16" s="1"/>
      <c r="AC16" s="1"/>
      <c r="AD16" s="1"/>
      <c r="AE16" s="1"/>
      <c r="AF16" s="1"/>
      <c r="AG16" s="1"/>
      <c r="AH16" s="1"/>
      <c r="AI16" s="1"/>
      <c r="AJ16" s="1"/>
      <c r="AK16" s="1"/>
      <c r="AL16" s="1"/>
      <c r="AM16" s="1"/>
      <c r="AN16" s="1"/>
      <c r="AO16" s="1"/>
      <c r="AP16" s="1"/>
      <c r="AQ16" s="1"/>
      <c r="AR16" s="1"/>
      <c r="AS16" s="1"/>
      <c r="AT16" s="1"/>
      <c r="AU16" s="1"/>
    </row>
    <row r="17" spans="27:47" x14ac:dyDescent="0.3">
      <c r="AA17" s="1"/>
      <c r="AB17" s="1"/>
      <c r="AC17" s="1"/>
      <c r="AD17" s="1"/>
      <c r="AE17" s="1"/>
      <c r="AF17" s="1"/>
      <c r="AG17" s="1"/>
      <c r="AH17" s="1"/>
      <c r="AI17" s="1"/>
      <c r="AJ17" s="1"/>
      <c r="AK17" s="1"/>
      <c r="AL17" s="1"/>
      <c r="AM17" s="1"/>
      <c r="AN17" s="1"/>
      <c r="AO17" s="1"/>
      <c r="AP17" s="1"/>
      <c r="AQ17" s="1"/>
      <c r="AR17" s="1"/>
      <c r="AS17" s="1"/>
      <c r="AT17" s="1"/>
      <c r="AU17" s="1"/>
    </row>
    <row r="18" spans="27:47" x14ac:dyDescent="0.3">
      <c r="AA18" s="1"/>
      <c r="AB18" s="1"/>
      <c r="AC18" s="1"/>
      <c r="AD18" s="1"/>
      <c r="AE18" s="1"/>
      <c r="AF18" s="1"/>
      <c r="AG18" s="1"/>
      <c r="AH18" s="1"/>
      <c r="AI18" s="1"/>
      <c r="AJ18" s="1"/>
      <c r="AK18" s="1"/>
      <c r="AL18" s="1"/>
      <c r="AM18" s="1"/>
      <c r="AN18" s="1"/>
      <c r="AO18" s="1"/>
      <c r="AP18" s="1"/>
      <c r="AQ18" s="1"/>
      <c r="AR18" s="1"/>
      <c r="AS18" s="1"/>
      <c r="AT18" s="1"/>
      <c r="AU18" s="1"/>
    </row>
    <row r="19" spans="27:47" x14ac:dyDescent="0.3">
      <c r="AA19" s="1"/>
      <c r="AB19" s="1"/>
      <c r="AC19" s="1"/>
      <c r="AD19" s="1"/>
      <c r="AE19" s="1"/>
      <c r="AF19" s="1"/>
      <c r="AG19" s="1"/>
      <c r="AH19" s="1"/>
      <c r="AI19" s="1"/>
      <c r="AJ19" s="1"/>
      <c r="AK19" s="1"/>
      <c r="AL19" s="1"/>
      <c r="AM19" s="1"/>
      <c r="AN19" s="1"/>
      <c r="AO19" s="1"/>
      <c r="AP19" s="1"/>
      <c r="AQ19" s="1"/>
      <c r="AR19" s="1"/>
      <c r="AS19" s="1"/>
      <c r="AT19" s="1"/>
      <c r="AU19" s="1"/>
    </row>
    <row r="20" spans="27:47" x14ac:dyDescent="0.3">
      <c r="AA20" s="1"/>
      <c r="AB20" s="1"/>
      <c r="AC20" s="1"/>
      <c r="AD20" s="1"/>
      <c r="AE20" s="1"/>
      <c r="AF20" s="1"/>
      <c r="AG20" s="1"/>
      <c r="AH20" s="1"/>
      <c r="AI20" s="1"/>
      <c r="AJ20" s="1"/>
      <c r="AK20" s="1"/>
      <c r="AL20" s="1"/>
      <c r="AM20" s="1"/>
      <c r="AN20" s="1"/>
      <c r="AO20" s="1"/>
      <c r="AP20" s="1"/>
      <c r="AQ20" s="1"/>
      <c r="AR20" s="1"/>
      <c r="AS20" s="1"/>
      <c r="AT20" s="1"/>
      <c r="AU20" s="1"/>
    </row>
    <row r="21" spans="27:47" x14ac:dyDescent="0.3">
      <c r="AA21" s="1"/>
      <c r="AB21" s="1"/>
      <c r="AC21" s="1"/>
      <c r="AD21" s="1"/>
      <c r="AE21" s="1"/>
      <c r="AF21" s="1"/>
      <c r="AG21" s="1"/>
      <c r="AH21" s="1"/>
      <c r="AI21" s="1"/>
      <c r="AJ21" s="1"/>
      <c r="AK21" s="1"/>
      <c r="AL21" s="1"/>
      <c r="AM21" s="1"/>
      <c r="AN21" s="1"/>
      <c r="AO21" s="1"/>
      <c r="AP21" s="1"/>
      <c r="AQ21" s="1"/>
      <c r="AR21" s="1"/>
      <c r="AS21" s="1"/>
      <c r="AT21" s="1"/>
      <c r="AU21" s="1"/>
    </row>
    <row r="22" spans="27:47" x14ac:dyDescent="0.3">
      <c r="AA22" s="1"/>
      <c r="AB22" s="1"/>
      <c r="AC22" s="1"/>
      <c r="AD22" s="1"/>
      <c r="AE22" s="1"/>
      <c r="AF22" s="1"/>
      <c r="AG22" s="1"/>
      <c r="AH22" s="1"/>
      <c r="AI22" s="1"/>
      <c r="AJ22" s="1"/>
      <c r="AK22" s="1"/>
      <c r="AL22" s="1"/>
      <c r="AM22" s="1"/>
      <c r="AN22" s="1"/>
      <c r="AO22" s="1"/>
      <c r="AP22" s="1"/>
      <c r="AQ22" s="1"/>
      <c r="AR22" s="1"/>
      <c r="AS22" s="1"/>
      <c r="AT22" s="1"/>
      <c r="AU22" s="1"/>
    </row>
    <row r="23" spans="27:47" x14ac:dyDescent="0.3">
      <c r="AA23" s="1"/>
      <c r="AB23" s="1"/>
      <c r="AC23" s="1"/>
      <c r="AD23" s="1"/>
      <c r="AE23" s="1"/>
      <c r="AF23" s="1"/>
      <c r="AG23" s="1"/>
      <c r="AH23" s="1"/>
      <c r="AI23" s="1"/>
      <c r="AJ23" s="1"/>
      <c r="AK23" s="1"/>
      <c r="AL23" s="1"/>
      <c r="AM23" s="1"/>
      <c r="AN23" s="1"/>
      <c r="AO23" s="1"/>
      <c r="AP23" s="1"/>
      <c r="AQ23" s="1"/>
      <c r="AR23" s="1"/>
      <c r="AS23" s="1"/>
      <c r="AT23" s="1"/>
      <c r="AU23" s="1"/>
    </row>
    <row r="24" spans="27:47" x14ac:dyDescent="0.3">
      <c r="AA24" s="1"/>
      <c r="AB24" s="1"/>
      <c r="AC24" s="1"/>
      <c r="AD24" s="1"/>
      <c r="AE24" s="1"/>
      <c r="AF24" s="1"/>
      <c r="AG24" s="1"/>
      <c r="AH24" s="1"/>
      <c r="AI24" s="1"/>
      <c r="AJ24" s="1"/>
      <c r="AK24" s="1"/>
      <c r="AL24" s="1"/>
      <c r="AM24" s="1"/>
      <c r="AN24" s="1"/>
      <c r="AO24" s="1"/>
      <c r="AP24" s="1"/>
      <c r="AQ24" s="1"/>
      <c r="AR24" s="1"/>
      <c r="AS24" s="1"/>
      <c r="AT24" s="1"/>
      <c r="AU24" s="1"/>
    </row>
    <row r="25" spans="27:47" x14ac:dyDescent="0.3">
      <c r="AA25" s="1"/>
      <c r="AB25" s="1"/>
      <c r="AC25" s="1"/>
      <c r="AD25" s="1"/>
      <c r="AE25" s="1"/>
      <c r="AF25" s="1"/>
      <c r="AG25" s="1"/>
      <c r="AH25" s="1"/>
      <c r="AI25" s="1"/>
      <c r="AJ25" s="1"/>
      <c r="AK25" s="1"/>
      <c r="AL25" s="1"/>
      <c r="AM25" s="1"/>
      <c r="AN25" s="1"/>
      <c r="AO25" s="1"/>
      <c r="AP25" s="1"/>
      <c r="AQ25" s="1"/>
      <c r="AR25" s="1"/>
      <c r="AS25" s="1"/>
      <c r="AT25" s="1"/>
      <c r="AU25" s="1"/>
    </row>
    <row r="26" spans="27:47" x14ac:dyDescent="0.3">
      <c r="AA26" s="1"/>
      <c r="AB26" s="1"/>
      <c r="AC26" s="1"/>
      <c r="AD26" s="1"/>
      <c r="AE26" s="1"/>
      <c r="AF26" s="1"/>
      <c r="AG26" s="1"/>
      <c r="AH26" s="1"/>
      <c r="AI26" s="1"/>
      <c r="AJ26" s="1"/>
      <c r="AK26" s="1"/>
      <c r="AL26" s="1"/>
      <c r="AM26" s="1"/>
      <c r="AN26" s="1"/>
      <c r="AO26" s="1"/>
      <c r="AP26" s="1"/>
      <c r="AQ26" s="1"/>
      <c r="AR26" s="1"/>
      <c r="AS26" s="1"/>
      <c r="AT26" s="1"/>
      <c r="AU26" s="1"/>
    </row>
    <row r="27" spans="27:47" x14ac:dyDescent="0.3">
      <c r="AA27" s="1"/>
      <c r="AB27" s="1"/>
      <c r="AC27" s="1"/>
      <c r="AD27" s="1"/>
      <c r="AE27" s="1"/>
      <c r="AF27" s="1"/>
      <c r="AG27" s="1"/>
      <c r="AH27" s="1"/>
      <c r="AI27" s="1"/>
      <c r="AJ27" s="1"/>
      <c r="AK27" s="1"/>
      <c r="AL27" s="1"/>
      <c r="AM27" s="1"/>
      <c r="AN27" s="1"/>
      <c r="AO27" s="1"/>
      <c r="AP27" s="1"/>
      <c r="AQ27" s="1"/>
      <c r="AR27" s="1"/>
      <c r="AS27" s="1"/>
      <c r="AT27" s="1"/>
      <c r="AU27" s="1"/>
    </row>
    <row r="28" spans="27:47" x14ac:dyDescent="0.3">
      <c r="AA28" s="1"/>
      <c r="AB28" s="1"/>
      <c r="AC28" s="1"/>
      <c r="AD28" s="1"/>
      <c r="AE28" s="1"/>
      <c r="AF28" s="1"/>
      <c r="AG28" s="1"/>
      <c r="AH28" s="1"/>
      <c r="AI28" s="1"/>
      <c r="AJ28" s="1"/>
      <c r="AK28" s="1"/>
      <c r="AL28" s="1"/>
      <c r="AM28" s="1"/>
      <c r="AN28" s="1"/>
      <c r="AO28" s="1"/>
      <c r="AP28" s="1"/>
      <c r="AQ28" s="1"/>
      <c r="AR28" s="1"/>
      <c r="AS28" s="1"/>
      <c r="AT28" s="1"/>
      <c r="AU28" s="1"/>
    </row>
    <row r="29" spans="27:47" x14ac:dyDescent="0.3">
      <c r="AA29" s="1"/>
      <c r="AB29" s="1"/>
      <c r="AC29" s="1"/>
      <c r="AD29" s="1"/>
      <c r="AE29" s="1"/>
      <c r="AF29" s="1"/>
      <c r="AG29" s="1"/>
      <c r="AH29" s="1"/>
      <c r="AI29" s="1"/>
      <c r="AJ29" s="1"/>
      <c r="AK29" s="1"/>
      <c r="AL29" s="1"/>
      <c r="AM29" s="1"/>
      <c r="AN29" s="1"/>
      <c r="AO29" s="1"/>
      <c r="AP29" s="1"/>
      <c r="AQ29" s="1"/>
      <c r="AR29" s="1"/>
      <c r="AS29" s="1"/>
      <c r="AT29" s="1"/>
      <c r="AU29" s="1"/>
    </row>
    <row r="30" spans="27:47" x14ac:dyDescent="0.3">
      <c r="AA30" s="1"/>
      <c r="AB30" s="1"/>
      <c r="AC30" s="1"/>
      <c r="AD30" s="1"/>
      <c r="AE30" s="1"/>
      <c r="AF30" s="1"/>
      <c r="AG30" s="1"/>
      <c r="AH30" s="1"/>
      <c r="AI30" s="1"/>
      <c r="AJ30" s="1"/>
      <c r="AK30" s="1"/>
      <c r="AL30" s="1"/>
      <c r="AM30" s="1"/>
      <c r="AN30" s="1"/>
      <c r="AO30" s="1"/>
      <c r="AP30" s="1"/>
      <c r="AQ30" s="1"/>
      <c r="AR30" s="1"/>
      <c r="AS30" s="1"/>
      <c r="AT30" s="1"/>
      <c r="AU30" s="1"/>
    </row>
    <row r="31" spans="27:47" x14ac:dyDescent="0.3">
      <c r="AA31" s="1"/>
      <c r="AB31" s="1"/>
      <c r="AC31" s="1"/>
      <c r="AD31" s="1"/>
      <c r="AE31" s="1"/>
      <c r="AF31" s="1"/>
      <c r="AG31" s="1"/>
      <c r="AH31" s="1"/>
      <c r="AI31" s="1"/>
      <c r="AJ31" s="1"/>
      <c r="AK31" s="1"/>
      <c r="AL31" s="1"/>
      <c r="AM31" s="1"/>
      <c r="AN31" s="1"/>
      <c r="AO31" s="1"/>
      <c r="AP31" s="1"/>
      <c r="AQ31" s="1"/>
      <c r="AR31" s="1"/>
      <c r="AS31" s="1"/>
      <c r="AT31" s="1"/>
      <c r="AU31" s="1"/>
    </row>
    <row r="32" spans="27:47" x14ac:dyDescent="0.3">
      <c r="AA32" s="1"/>
      <c r="AB32" s="1"/>
      <c r="AC32" s="1"/>
      <c r="AD32" s="1"/>
      <c r="AE32" s="1"/>
      <c r="AF32" s="1"/>
      <c r="AG32" s="1"/>
      <c r="AH32" s="1"/>
      <c r="AI32" s="1"/>
      <c r="AJ32" s="1"/>
      <c r="AK32" s="1"/>
      <c r="AL32" s="1"/>
      <c r="AM32" s="1"/>
      <c r="AN32" s="1"/>
      <c r="AO32" s="1"/>
      <c r="AP32" s="1"/>
      <c r="AQ32" s="1"/>
      <c r="AR32" s="1"/>
      <c r="AS32" s="1"/>
      <c r="AT32" s="1"/>
      <c r="AU32" s="1"/>
    </row>
    <row r="33" spans="27:47" x14ac:dyDescent="0.3">
      <c r="AA33" s="1"/>
      <c r="AB33" s="1"/>
      <c r="AC33" s="1"/>
      <c r="AD33" s="1"/>
      <c r="AE33" s="1"/>
      <c r="AF33" s="1"/>
      <c r="AG33" s="1"/>
      <c r="AH33" s="1"/>
      <c r="AI33" s="1"/>
      <c r="AJ33" s="1"/>
      <c r="AK33" s="1"/>
      <c r="AL33" s="1"/>
      <c r="AM33" s="1"/>
      <c r="AN33" s="1"/>
      <c r="AO33" s="1"/>
      <c r="AP33" s="1"/>
      <c r="AQ33" s="1"/>
      <c r="AR33" s="1"/>
      <c r="AS33" s="1"/>
      <c r="AT33" s="1"/>
      <c r="AU33" s="1"/>
    </row>
    <row r="34" spans="27:47" x14ac:dyDescent="0.3">
      <c r="AA34" s="1"/>
      <c r="AB34" s="1"/>
      <c r="AC34" s="1"/>
      <c r="AD34" s="1"/>
      <c r="AE34" s="1"/>
      <c r="AF34" s="1"/>
      <c r="AG34" s="1"/>
      <c r="AH34" s="1"/>
      <c r="AI34" s="1"/>
      <c r="AJ34" s="1"/>
      <c r="AK34" s="1"/>
      <c r="AL34" s="1"/>
      <c r="AM34" s="1"/>
      <c r="AN34" s="1"/>
      <c r="AO34" s="1"/>
      <c r="AP34" s="1"/>
      <c r="AQ34" s="1"/>
      <c r="AR34" s="1"/>
      <c r="AS34" s="1"/>
      <c r="AT34" s="1"/>
      <c r="AU34" s="1"/>
    </row>
    <row r="35" spans="27:47" x14ac:dyDescent="0.3">
      <c r="AA35" s="1"/>
      <c r="AB35" s="1"/>
      <c r="AC35" s="1"/>
      <c r="AD35" s="1"/>
      <c r="AE35" s="1"/>
      <c r="AF35" s="1"/>
      <c r="AG35" s="1"/>
      <c r="AH35" s="1"/>
      <c r="AI35" s="1"/>
      <c r="AJ35" s="1"/>
      <c r="AK35" s="1"/>
      <c r="AL35" s="1"/>
      <c r="AM35" s="1"/>
      <c r="AN35" s="1"/>
      <c r="AO35" s="1"/>
      <c r="AP35" s="1"/>
      <c r="AQ35" s="1"/>
      <c r="AR35" s="1"/>
      <c r="AS35" s="1"/>
      <c r="AT35" s="1"/>
      <c r="AU35" s="1"/>
    </row>
    <row r="36" spans="27:47" x14ac:dyDescent="0.3">
      <c r="AA36" s="1"/>
      <c r="AB36" s="1"/>
      <c r="AC36" s="1"/>
      <c r="AD36" s="1"/>
      <c r="AE36" s="1"/>
      <c r="AF36" s="1"/>
      <c r="AG36" s="1"/>
      <c r="AH36" s="1"/>
      <c r="AI36" s="1"/>
      <c r="AJ36" s="1"/>
      <c r="AK36" s="1"/>
      <c r="AL36" s="1"/>
      <c r="AM36" s="1"/>
      <c r="AN36" s="1"/>
      <c r="AO36" s="1"/>
      <c r="AP36" s="1"/>
      <c r="AQ36" s="1"/>
      <c r="AR36" s="1"/>
      <c r="AS36" s="1"/>
      <c r="AT36" s="1"/>
      <c r="AU36" s="1"/>
    </row>
    <row r="37" spans="27:47" x14ac:dyDescent="0.3">
      <c r="AA37" s="1"/>
      <c r="AB37" s="1"/>
      <c r="AC37" s="1"/>
      <c r="AD37" s="1"/>
      <c r="AE37" s="1"/>
      <c r="AF37" s="1"/>
      <c r="AG37" s="1"/>
      <c r="AH37" s="1"/>
      <c r="AI37" s="1"/>
      <c r="AJ37" s="1"/>
      <c r="AK37" s="1"/>
      <c r="AL37" s="1"/>
      <c r="AM37" s="1"/>
      <c r="AN37" s="1"/>
      <c r="AO37" s="1"/>
      <c r="AP37" s="1"/>
      <c r="AQ37" s="1"/>
      <c r="AR37" s="1"/>
      <c r="AS37" s="1"/>
      <c r="AT37" s="1"/>
      <c r="AU37" s="1"/>
    </row>
    <row r="38" spans="27:47" x14ac:dyDescent="0.3">
      <c r="AA38" s="1"/>
      <c r="AB38" s="1"/>
      <c r="AC38" s="1"/>
      <c r="AD38" s="1"/>
      <c r="AE38" s="1"/>
      <c r="AF38" s="1"/>
      <c r="AG38" s="1"/>
      <c r="AH38" s="1"/>
      <c r="AI38" s="1"/>
      <c r="AJ38" s="1"/>
      <c r="AK38" s="1"/>
      <c r="AL38" s="1"/>
      <c r="AM38" s="1"/>
      <c r="AN38" s="1"/>
      <c r="AO38" s="1"/>
      <c r="AP38" s="1"/>
      <c r="AQ38" s="1"/>
      <c r="AR38" s="1"/>
      <c r="AS38" s="1"/>
      <c r="AT38" s="1"/>
      <c r="AU38" s="1"/>
    </row>
    <row r="39" spans="27:47" x14ac:dyDescent="0.3">
      <c r="AA39" s="1"/>
      <c r="AB39" s="1"/>
      <c r="AC39" s="1"/>
      <c r="AD39" s="1"/>
      <c r="AE39" s="1"/>
      <c r="AF39" s="1"/>
      <c r="AG39" s="1"/>
      <c r="AH39" s="1"/>
      <c r="AI39" s="1"/>
      <c r="AJ39" s="1"/>
      <c r="AK39" s="1"/>
      <c r="AL39" s="1"/>
      <c r="AM39" s="1"/>
      <c r="AN39" s="1"/>
      <c r="AO39" s="1"/>
      <c r="AP39" s="1"/>
      <c r="AQ39" s="1"/>
      <c r="AR39" s="1"/>
      <c r="AS39" s="1"/>
      <c r="AT39" s="1"/>
      <c r="AU3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5"/>
  <sheetViews>
    <sheetView tabSelected="1" zoomScale="115" zoomScaleNormal="115" workbookViewId="0">
      <selection sqref="A1:P1"/>
    </sheetView>
  </sheetViews>
  <sheetFormatPr defaultColWidth="9.109375" defaultRowHeight="14.4" x14ac:dyDescent="0.3"/>
  <cols>
    <col min="1" max="1" width="24.33203125" style="9" bestFit="1" customWidth="1"/>
    <col min="2" max="2" width="11.5546875" style="10" customWidth="1"/>
    <col min="3" max="3" width="13.88671875" style="9" bestFit="1" customWidth="1"/>
    <col min="4" max="4" width="16.109375" style="9" bestFit="1" customWidth="1"/>
    <col min="5" max="9" width="10.88671875" style="9" bestFit="1" customWidth="1"/>
    <col min="10" max="10" width="12.33203125" style="9" bestFit="1" customWidth="1"/>
    <col min="11" max="12" width="10.88671875" style="9" bestFit="1" customWidth="1"/>
    <col min="13" max="14" width="12.33203125" style="9" bestFit="1" customWidth="1"/>
    <col min="15" max="16" width="10.88671875" style="9" bestFit="1" customWidth="1"/>
    <col min="17" max="18" width="0" style="9" hidden="1" customWidth="1"/>
    <col min="19" max="16384" width="9.109375" style="9"/>
  </cols>
  <sheetData>
    <row r="1" spans="1:18" customFormat="1" ht="28.8" x14ac:dyDescent="0.55000000000000004">
      <c r="A1" s="23" t="s">
        <v>302</v>
      </c>
      <c r="B1" s="24"/>
      <c r="C1" s="24"/>
      <c r="D1" s="24"/>
      <c r="E1" s="24"/>
      <c r="F1" s="24"/>
      <c r="G1" s="24"/>
      <c r="H1" s="24"/>
      <c r="I1" s="24"/>
      <c r="J1" s="24"/>
      <c r="K1" s="24"/>
      <c r="L1" s="24"/>
      <c r="M1" s="24"/>
      <c r="N1" s="24"/>
      <c r="O1" s="24"/>
      <c r="P1" s="25"/>
    </row>
    <row r="2" spans="1:18" customFormat="1" x14ac:dyDescent="0.3">
      <c r="A2" s="30" t="s">
        <v>0</v>
      </c>
      <c r="B2" s="31" t="s">
        <v>1</v>
      </c>
      <c r="C2" s="33" t="s">
        <v>244</v>
      </c>
      <c r="D2" s="28" t="s">
        <v>245</v>
      </c>
      <c r="E2" s="26" t="s">
        <v>241</v>
      </c>
      <c r="F2" s="27"/>
      <c r="G2" s="26" t="s">
        <v>236</v>
      </c>
      <c r="H2" s="27"/>
      <c r="I2" s="26" t="s">
        <v>237</v>
      </c>
      <c r="J2" s="27"/>
      <c r="K2" s="26" t="s">
        <v>238</v>
      </c>
      <c r="L2" s="27"/>
      <c r="M2" s="26" t="s">
        <v>239</v>
      </c>
      <c r="N2" s="27"/>
      <c r="O2" s="26" t="s">
        <v>240</v>
      </c>
      <c r="P2" s="27"/>
    </row>
    <row r="3" spans="1:18" customFormat="1" x14ac:dyDescent="0.3">
      <c r="A3" s="30"/>
      <c r="B3" s="32"/>
      <c r="C3" s="34"/>
      <c r="D3" s="29"/>
      <c r="E3" s="2" t="s">
        <v>242</v>
      </c>
      <c r="F3" s="7" t="s">
        <v>243</v>
      </c>
      <c r="G3" s="3" t="s">
        <v>242</v>
      </c>
      <c r="H3" s="7" t="s">
        <v>243</v>
      </c>
      <c r="I3" s="3" t="s">
        <v>242</v>
      </c>
      <c r="J3" s="7" t="s">
        <v>243</v>
      </c>
      <c r="K3" s="3" t="s">
        <v>242</v>
      </c>
      <c r="L3" s="7" t="s">
        <v>243</v>
      </c>
      <c r="M3" s="3" t="s">
        <v>242</v>
      </c>
      <c r="N3" s="7" t="s">
        <v>243</v>
      </c>
      <c r="O3" s="3" t="s">
        <v>242</v>
      </c>
      <c r="P3" s="4" t="s">
        <v>243</v>
      </c>
    </row>
    <row r="4" spans="1:18" customFormat="1" x14ac:dyDescent="0.3">
      <c r="A4" s="5" t="s">
        <v>2</v>
      </c>
      <c r="B4" s="11" t="s">
        <v>3</v>
      </c>
      <c r="C4" s="9">
        <v>1250</v>
      </c>
      <c r="D4" s="9">
        <v>5948</v>
      </c>
      <c r="E4" s="9">
        <v>98</v>
      </c>
      <c r="F4" s="9">
        <v>78</v>
      </c>
      <c r="G4" s="9">
        <v>422</v>
      </c>
      <c r="H4" s="9">
        <v>422</v>
      </c>
      <c r="I4" s="9">
        <v>679</v>
      </c>
      <c r="J4" s="9">
        <v>651</v>
      </c>
      <c r="K4" s="9">
        <v>409</v>
      </c>
      <c r="L4" s="9">
        <v>413</v>
      </c>
      <c r="M4" s="9">
        <v>1460</v>
      </c>
      <c r="N4" s="9">
        <v>1116</v>
      </c>
      <c r="O4" s="9">
        <v>91</v>
      </c>
      <c r="P4" s="13">
        <v>109</v>
      </c>
      <c r="Q4">
        <f>SUM(E4:P4)</f>
        <v>5948</v>
      </c>
      <c r="R4" t="b">
        <f>Q4=D4</f>
        <v>1</v>
      </c>
    </row>
    <row r="5" spans="1:18" customFormat="1" x14ac:dyDescent="0.3">
      <c r="A5" s="5" t="s">
        <v>2</v>
      </c>
      <c r="B5" s="11" t="s">
        <v>4</v>
      </c>
      <c r="C5" s="9">
        <v>1088</v>
      </c>
      <c r="D5" s="9">
        <v>5227</v>
      </c>
      <c r="E5" s="9">
        <v>78</v>
      </c>
      <c r="F5" s="9">
        <v>87</v>
      </c>
      <c r="G5" s="9">
        <v>329</v>
      </c>
      <c r="H5" s="9">
        <v>369</v>
      </c>
      <c r="I5" s="9">
        <v>564</v>
      </c>
      <c r="J5" s="9">
        <v>623</v>
      </c>
      <c r="K5" s="9">
        <v>339</v>
      </c>
      <c r="L5" s="9">
        <v>378</v>
      </c>
      <c r="M5" s="9">
        <v>1265</v>
      </c>
      <c r="N5" s="9">
        <v>1009</v>
      </c>
      <c r="O5" s="9">
        <v>86</v>
      </c>
      <c r="P5" s="13">
        <v>100</v>
      </c>
      <c r="Q5">
        <f t="shared" ref="Q5:Q68" si="0">SUM(E5:P5)</f>
        <v>5227</v>
      </c>
      <c r="R5" t="b">
        <f t="shared" ref="R5:R68" si="1">Q5=D5</f>
        <v>1</v>
      </c>
    </row>
    <row r="6" spans="1:18" customFormat="1" x14ac:dyDescent="0.3">
      <c r="A6" s="5" t="s">
        <v>2</v>
      </c>
      <c r="B6" s="11" t="s">
        <v>5</v>
      </c>
      <c r="C6" s="9">
        <v>1075</v>
      </c>
      <c r="D6" s="9">
        <v>4942</v>
      </c>
      <c r="E6" s="9">
        <v>76</v>
      </c>
      <c r="F6" s="9">
        <v>71</v>
      </c>
      <c r="G6" s="9">
        <v>338</v>
      </c>
      <c r="H6" s="9">
        <v>377</v>
      </c>
      <c r="I6" s="9">
        <v>553</v>
      </c>
      <c r="J6" s="9">
        <v>539</v>
      </c>
      <c r="K6" s="9">
        <v>305</v>
      </c>
      <c r="L6" s="9">
        <v>334</v>
      </c>
      <c r="M6" s="9">
        <v>1209</v>
      </c>
      <c r="N6" s="9">
        <v>966</v>
      </c>
      <c r="O6" s="9">
        <v>81</v>
      </c>
      <c r="P6" s="13">
        <v>93</v>
      </c>
      <c r="Q6">
        <f t="shared" si="0"/>
        <v>4942</v>
      </c>
      <c r="R6" t="b">
        <f t="shared" si="1"/>
        <v>1</v>
      </c>
    </row>
    <row r="7" spans="1:18" customFormat="1" x14ac:dyDescent="0.3">
      <c r="A7" s="5" t="s">
        <v>2</v>
      </c>
      <c r="B7" s="11" t="s">
        <v>6</v>
      </c>
      <c r="C7" s="9">
        <v>844</v>
      </c>
      <c r="D7" s="9">
        <v>4004</v>
      </c>
      <c r="E7" s="9">
        <v>48</v>
      </c>
      <c r="F7" s="9">
        <v>72</v>
      </c>
      <c r="G7" s="9">
        <v>253</v>
      </c>
      <c r="H7" s="9">
        <v>264</v>
      </c>
      <c r="I7" s="9">
        <v>416</v>
      </c>
      <c r="J7" s="9">
        <v>460</v>
      </c>
      <c r="K7" s="9">
        <v>263</v>
      </c>
      <c r="L7" s="9">
        <v>280</v>
      </c>
      <c r="M7" s="9">
        <v>995</v>
      </c>
      <c r="N7" s="9">
        <v>808</v>
      </c>
      <c r="O7" s="9">
        <v>55</v>
      </c>
      <c r="P7" s="13">
        <v>90</v>
      </c>
      <c r="Q7">
        <f t="shared" si="0"/>
        <v>4004</v>
      </c>
      <c r="R7" t="b">
        <f t="shared" si="1"/>
        <v>1</v>
      </c>
    </row>
    <row r="8" spans="1:18" customFormat="1" x14ac:dyDescent="0.3">
      <c r="A8" s="5" t="s">
        <v>2</v>
      </c>
      <c r="B8" s="11" t="s">
        <v>7</v>
      </c>
      <c r="C8" s="9">
        <v>1109</v>
      </c>
      <c r="D8" s="9">
        <v>5143</v>
      </c>
      <c r="E8" s="9">
        <v>71</v>
      </c>
      <c r="F8" s="9">
        <v>76</v>
      </c>
      <c r="G8" s="9">
        <v>342</v>
      </c>
      <c r="H8" s="9">
        <v>336</v>
      </c>
      <c r="I8" s="9">
        <v>558</v>
      </c>
      <c r="J8" s="9">
        <v>606</v>
      </c>
      <c r="K8" s="9">
        <v>296</v>
      </c>
      <c r="L8" s="9">
        <v>358</v>
      </c>
      <c r="M8" s="9">
        <v>1288</v>
      </c>
      <c r="N8" s="9">
        <v>1037</v>
      </c>
      <c r="O8" s="9">
        <v>76</v>
      </c>
      <c r="P8" s="13">
        <v>99</v>
      </c>
      <c r="Q8">
        <f t="shared" si="0"/>
        <v>5143</v>
      </c>
      <c r="R8" t="b">
        <f t="shared" si="1"/>
        <v>1</v>
      </c>
    </row>
    <row r="9" spans="1:18" customFormat="1" x14ac:dyDescent="0.3">
      <c r="A9" s="5" t="s">
        <v>2</v>
      </c>
      <c r="B9" s="11" t="s">
        <v>8</v>
      </c>
      <c r="C9" s="9">
        <v>982</v>
      </c>
      <c r="D9" s="9">
        <v>4582</v>
      </c>
      <c r="E9" s="9">
        <v>72</v>
      </c>
      <c r="F9" s="9">
        <v>64</v>
      </c>
      <c r="G9" s="9">
        <v>288</v>
      </c>
      <c r="H9" s="9">
        <v>278</v>
      </c>
      <c r="I9" s="9">
        <v>429</v>
      </c>
      <c r="J9" s="9">
        <v>503</v>
      </c>
      <c r="K9" s="9">
        <v>312</v>
      </c>
      <c r="L9" s="9">
        <v>298</v>
      </c>
      <c r="M9" s="9">
        <v>1169</v>
      </c>
      <c r="N9" s="9">
        <v>990</v>
      </c>
      <c r="O9" s="9">
        <v>81</v>
      </c>
      <c r="P9" s="13">
        <v>98</v>
      </c>
      <c r="Q9">
        <f t="shared" si="0"/>
        <v>4582</v>
      </c>
      <c r="R9" t="b">
        <f t="shared" si="1"/>
        <v>1</v>
      </c>
    </row>
    <row r="10" spans="1:18" customFormat="1" x14ac:dyDescent="0.3">
      <c r="A10" s="5" t="s">
        <v>2</v>
      </c>
      <c r="B10" s="11" t="s">
        <v>246</v>
      </c>
      <c r="C10" s="9">
        <v>21</v>
      </c>
      <c r="D10" s="9">
        <v>63</v>
      </c>
      <c r="E10" s="9">
        <v>1</v>
      </c>
      <c r="F10" s="9">
        <v>0</v>
      </c>
      <c r="G10" s="9">
        <v>7</v>
      </c>
      <c r="H10" s="9">
        <v>3</v>
      </c>
      <c r="I10" s="9">
        <v>5</v>
      </c>
      <c r="J10" s="9">
        <v>9</v>
      </c>
      <c r="K10" s="9">
        <v>1</v>
      </c>
      <c r="L10" s="9">
        <v>4</v>
      </c>
      <c r="M10" s="9">
        <v>19</v>
      </c>
      <c r="N10" s="9">
        <v>12</v>
      </c>
      <c r="O10" s="9">
        <v>0</v>
      </c>
      <c r="P10" s="13">
        <v>2</v>
      </c>
      <c r="Q10">
        <f t="shared" si="0"/>
        <v>63</v>
      </c>
      <c r="R10" t="b">
        <f t="shared" si="1"/>
        <v>1</v>
      </c>
    </row>
    <row r="11" spans="1:18" customFormat="1" ht="15.6" x14ac:dyDescent="0.3">
      <c r="A11" s="21" t="s">
        <v>9</v>
      </c>
      <c r="B11" s="22"/>
      <c r="C11" s="8">
        <f>SUM(C4:C10)</f>
        <v>6369</v>
      </c>
      <c r="D11" s="8">
        <f t="shared" ref="D11:P11" si="2">SUM(D4:D10)</f>
        <v>29909</v>
      </c>
      <c r="E11" s="8">
        <f t="shared" si="2"/>
        <v>444</v>
      </c>
      <c r="F11" s="8">
        <f t="shared" si="2"/>
        <v>448</v>
      </c>
      <c r="G11" s="8">
        <f t="shared" si="2"/>
        <v>1979</v>
      </c>
      <c r="H11" s="8">
        <f t="shared" si="2"/>
        <v>2049</v>
      </c>
      <c r="I11" s="8">
        <f t="shared" si="2"/>
        <v>3204</v>
      </c>
      <c r="J11" s="8">
        <f t="shared" si="2"/>
        <v>3391</v>
      </c>
      <c r="K11" s="8">
        <f t="shared" si="2"/>
        <v>1925</v>
      </c>
      <c r="L11" s="8">
        <f t="shared" si="2"/>
        <v>2065</v>
      </c>
      <c r="M11" s="8">
        <f t="shared" si="2"/>
        <v>7405</v>
      </c>
      <c r="N11" s="8">
        <f t="shared" si="2"/>
        <v>5938</v>
      </c>
      <c r="O11" s="8">
        <f t="shared" si="2"/>
        <v>470</v>
      </c>
      <c r="P11" s="6">
        <f t="shared" si="2"/>
        <v>591</v>
      </c>
      <c r="Q11" s="20">
        <f>SUM(E11:P11)</f>
        <v>29909</v>
      </c>
      <c r="R11" t="b">
        <f>Q11=D11</f>
        <v>1</v>
      </c>
    </row>
    <row r="12" spans="1:18" customFormat="1" x14ac:dyDescent="0.3">
      <c r="A12" s="5" t="s">
        <v>10</v>
      </c>
      <c r="B12" s="11" t="s">
        <v>11</v>
      </c>
      <c r="C12" s="9">
        <v>1136</v>
      </c>
      <c r="D12" s="9">
        <v>5638</v>
      </c>
      <c r="E12" s="9">
        <v>80</v>
      </c>
      <c r="F12" s="9">
        <v>81</v>
      </c>
      <c r="G12" s="9">
        <v>332</v>
      </c>
      <c r="H12" s="9">
        <v>321</v>
      </c>
      <c r="I12" s="9">
        <v>671</v>
      </c>
      <c r="J12" s="9">
        <v>662</v>
      </c>
      <c r="K12" s="9">
        <v>368</v>
      </c>
      <c r="L12" s="9">
        <v>440</v>
      </c>
      <c r="M12" s="9">
        <v>1326</v>
      </c>
      <c r="N12" s="9">
        <v>1152</v>
      </c>
      <c r="O12" s="9">
        <v>80</v>
      </c>
      <c r="P12" s="13">
        <v>125</v>
      </c>
      <c r="Q12">
        <f t="shared" si="0"/>
        <v>5638</v>
      </c>
      <c r="R12" t="b">
        <f t="shared" si="1"/>
        <v>1</v>
      </c>
    </row>
    <row r="13" spans="1:18" customFormat="1" x14ac:dyDescent="0.3">
      <c r="A13" s="5" t="s">
        <v>10</v>
      </c>
      <c r="B13" s="11" t="s">
        <v>12</v>
      </c>
      <c r="C13" s="9">
        <v>963</v>
      </c>
      <c r="D13" s="9">
        <v>4557</v>
      </c>
      <c r="E13" s="9">
        <v>64</v>
      </c>
      <c r="F13" s="9">
        <v>63</v>
      </c>
      <c r="G13" s="9">
        <v>307</v>
      </c>
      <c r="H13" s="9">
        <v>253</v>
      </c>
      <c r="I13" s="9">
        <v>528</v>
      </c>
      <c r="J13" s="9">
        <v>555</v>
      </c>
      <c r="K13" s="9">
        <v>304</v>
      </c>
      <c r="L13" s="9">
        <v>323</v>
      </c>
      <c r="M13" s="9">
        <v>1095</v>
      </c>
      <c r="N13" s="9">
        <v>914</v>
      </c>
      <c r="O13" s="9">
        <v>60</v>
      </c>
      <c r="P13" s="13">
        <v>91</v>
      </c>
      <c r="Q13">
        <f t="shared" si="0"/>
        <v>4557</v>
      </c>
      <c r="R13" t="b">
        <f t="shared" si="1"/>
        <v>1</v>
      </c>
    </row>
    <row r="14" spans="1:18" customFormat="1" x14ac:dyDescent="0.3">
      <c r="A14" s="5" t="s">
        <v>10</v>
      </c>
      <c r="B14" s="11" t="s">
        <v>13</v>
      </c>
      <c r="C14" s="9">
        <v>1280</v>
      </c>
      <c r="D14" s="9">
        <v>6031</v>
      </c>
      <c r="E14" s="9">
        <v>79</v>
      </c>
      <c r="F14" s="9">
        <v>74</v>
      </c>
      <c r="G14" s="9">
        <v>334</v>
      </c>
      <c r="H14" s="9">
        <v>382</v>
      </c>
      <c r="I14" s="9">
        <v>678</v>
      </c>
      <c r="J14" s="9">
        <v>647</v>
      </c>
      <c r="K14" s="9">
        <v>377</v>
      </c>
      <c r="L14" s="9">
        <v>444</v>
      </c>
      <c r="M14" s="9">
        <v>1503</v>
      </c>
      <c r="N14" s="9">
        <v>1279</v>
      </c>
      <c r="O14" s="9">
        <v>105</v>
      </c>
      <c r="P14" s="13">
        <v>129</v>
      </c>
      <c r="Q14">
        <f t="shared" si="0"/>
        <v>6031</v>
      </c>
      <c r="R14" t="b">
        <f t="shared" si="1"/>
        <v>1</v>
      </c>
    </row>
    <row r="15" spans="1:18" customFormat="1" x14ac:dyDescent="0.3">
      <c r="A15" s="5" t="s">
        <v>10</v>
      </c>
      <c r="B15" s="11" t="s">
        <v>14</v>
      </c>
      <c r="C15" s="9">
        <v>1039</v>
      </c>
      <c r="D15" s="9">
        <v>4993</v>
      </c>
      <c r="E15" s="9">
        <v>62</v>
      </c>
      <c r="F15" s="9">
        <v>71</v>
      </c>
      <c r="G15" s="9">
        <v>275</v>
      </c>
      <c r="H15" s="9">
        <v>304</v>
      </c>
      <c r="I15" s="9">
        <v>584</v>
      </c>
      <c r="J15" s="9">
        <v>583</v>
      </c>
      <c r="K15" s="9">
        <v>318</v>
      </c>
      <c r="L15" s="9">
        <v>356</v>
      </c>
      <c r="M15" s="9">
        <v>1219</v>
      </c>
      <c r="N15" s="9">
        <v>1029</v>
      </c>
      <c r="O15" s="9">
        <v>92</v>
      </c>
      <c r="P15" s="13">
        <v>100</v>
      </c>
      <c r="Q15">
        <f t="shared" si="0"/>
        <v>4993</v>
      </c>
      <c r="R15" t="b">
        <f t="shared" si="1"/>
        <v>1</v>
      </c>
    </row>
    <row r="16" spans="1:18" customFormat="1" x14ac:dyDescent="0.3">
      <c r="A16" s="5" t="s">
        <v>10</v>
      </c>
      <c r="B16" s="11" t="s">
        <v>15</v>
      </c>
      <c r="C16" s="9">
        <v>840</v>
      </c>
      <c r="D16" s="9">
        <v>4091</v>
      </c>
      <c r="E16" s="9">
        <v>48</v>
      </c>
      <c r="F16" s="9">
        <v>46</v>
      </c>
      <c r="G16" s="9">
        <v>224</v>
      </c>
      <c r="H16" s="9">
        <v>271</v>
      </c>
      <c r="I16" s="9">
        <v>476</v>
      </c>
      <c r="J16" s="9">
        <v>476</v>
      </c>
      <c r="K16" s="9">
        <v>266</v>
      </c>
      <c r="L16" s="9">
        <v>304</v>
      </c>
      <c r="M16" s="9">
        <v>997</v>
      </c>
      <c r="N16" s="9">
        <v>842</v>
      </c>
      <c r="O16" s="9">
        <v>53</v>
      </c>
      <c r="P16" s="13">
        <v>88</v>
      </c>
      <c r="Q16">
        <f t="shared" si="0"/>
        <v>4091</v>
      </c>
      <c r="R16" t="b">
        <f t="shared" si="1"/>
        <v>1</v>
      </c>
    </row>
    <row r="17" spans="1:18" customFormat="1" x14ac:dyDescent="0.3">
      <c r="A17" s="5" t="s">
        <v>10</v>
      </c>
      <c r="B17" s="11" t="s">
        <v>16</v>
      </c>
      <c r="C17" s="9">
        <v>880</v>
      </c>
      <c r="D17" s="9">
        <v>4307</v>
      </c>
      <c r="E17" s="9">
        <v>52</v>
      </c>
      <c r="F17" s="9">
        <v>45</v>
      </c>
      <c r="G17" s="9">
        <v>268</v>
      </c>
      <c r="H17" s="9">
        <v>245</v>
      </c>
      <c r="I17" s="9">
        <v>507</v>
      </c>
      <c r="J17" s="9">
        <v>532</v>
      </c>
      <c r="K17" s="9">
        <v>295</v>
      </c>
      <c r="L17" s="9">
        <v>300</v>
      </c>
      <c r="M17" s="9">
        <v>1047</v>
      </c>
      <c r="N17" s="9">
        <v>840</v>
      </c>
      <c r="O17" s="9">
        <v>81</v>
      </c>
      <c r="P17" s="13">
        <v>95</v>
      </c>
      <c r="Q17">
        <f t="shared" si="0"/>
        <v>4307</v>
      </c>
      <c r="R17" t="b">
        <f t="shared" si="1"/>
        <v>1</v>
      </c>
    </row>
    <row r="18" spans="1:18" customFormat="1" x14ac:dyDescent="0.3">
      <c r="A18" s="5" t="s">
        <v>10</v>
      </c>
      <c r="B18" s="11" t="s">
        <v>246</v>
      </c>
      <c r="C18" s="9">
        <v>5</v>
      </c>
      <c r="D18" s="9">
        <v>17</v>
      </c>
      <c r="E18" s="9">
        <v>0</v>
      </c>
      <c r="F18" s="9">
        <v>0</v>
      </c>
      <c r="G18" s="9">
        <v>2</v>
      </c>
      <c r="H18" s="9">
        <v>1</v>
      </c>
      <c r="I18" s="9">
        <v>1</v>
      </c>
      <c r="J18" s="9">
        <v>2</v>
      </c>
      <c r="K18" s="9">
        <v>2</v>
      </c>
      <c r="L18" s="9">
        <v>2</v>
      </c>
      <c r="M18" s="9">
        <v>4</v>
      </c>
      <c r="N18" s="9">
        <v>0</v>
      </c>
      <c r="O18" s="9">
        <v>1</v>
      </c>
      <c r="P18" s="13">
        <v>2</v>
      </c>
      <c r="Q18">
        <f t="shared" si="0"/>
        <v>17</v>
      </c>
      <c r="R18" t="b">
        <f t="shared" si="1"/>
        <v>1</v>
      </c>
    </row>
    <row r="19" spans="1:18" customFormat="1" ht="15.6" x14ac:dyDescent="0.3">
      <c r="A19" s="21" t="s">
        <v>17</v>
      </c>
      <c r="B19" s="22"/>
      <c r="C19" s="8">
        <f>SUM(C12:C18)</f>
        <v>6143</v>
      </c>
      <c r="D19" s="8">
        <f t="shared" ref="D19:P19" si="3">SUM(D12:D18)</f>
        <v>29634</v>
      </c>
      <c r="E19" s="8">
        <f t="shared" si="3"/>
        <v>385</v>
      </c>
      <c r="F19" s="8">
        <f t="shared" si="3"/>
        <v>380</v>
      </c>
      <c r="G19" s="8">
        <f t="shared" si="3"/>
        <v>1742</v>
      </c>
      <c r="H19" s="8">
        <f t="shared" si="3"/>
        <v>1777</v>
      </c>
      <c r="I19" s="8">
        <f t="shared" si="3"/>
        <v>3445</v>
      </c>
      <c r="J19" s="8">
        <f t="shared" si="3"/>
        <v>3457</v>
      </c>
      <c r="K19" s="8">
        <f t="shared" si="3"/>
        <v>1930</v>
      </c>
      <c r="L19" s="8">
        <f t="shared" si="3"/>
        <v>2169</v>
      </c>
      <c r="M19" s="8">
        <f t="shared" si="3"/>
        <v>7191</v>
      </c>
      <c r="N19" s="8">
        <f t="shared" si="3"/>
        <v>6056</v>
      </c>
      <c r="O19" s="8">
        <f t="shared" si="3"/>
        <v>472</v>
      </c>
      <c r="P19" s="6">
        <f t="shared" si="3"/>
        <v>630</v>
      </c>
      <c r="Q19">
        <f t="shared" si="0"/>
        <v>29634</v>
      </c>
      <c r="R19" t="b">
        <f t="shared" si="1"/>
        <v>1</v>
      </c>
    </row>
    <row r="20" spans="1:18" customFormat="1" x14ac:dyDescent="0.3">
      <c r="A20" s="5" t="s">
        <v>18</v>
      </c>
      <c r="B20" s="11" t="s">
        <v>19</v>
      </c>
      <c r="C20" s="9">
        <v>2415</v>
      </c>
      <c r="D20" s="9">
        <v>11966</v>
      </c>
      <c r="E20" s="9">
        <v>133</v>
      </c>
      <c r="F20" s="9">
        <v>126</v>
      </c>
      <c r="G20" s="9">
        <v>724</v>
      </c>
      <c r="H20" s="9">
        <v>793</v>
      </c>
      <c r="I20" s="9">
        <v>1210</v>
      </c>
      <c r="J20" s="9">
        <v>1347</v>
      </c>
      <c r="K20" s="9">
        <v>871</v>
      </c>
      <c r="L20" s="9">
        <v>930</v>
      </c>
      <c r="M20" s="9">
        <v>2953</v>
      </c>
      <c r="N20" s="9">
        <v>2405</v>
      </c>
      <c r="O20" s="9">
        <v>224</v>
      </c>
      <c r="P20" s="13">
        <v>250</v>
      </c>
      <c r="Q20">
        <f t="shared" si="0"/>
        <v>11966</v>
      </c>
      <c r="R20" t="b">
        <f t="shared" si="1"/>
        <v>1</v>
      </c>
    </row>
    <row r="21" spans="1:18" customFormat="1" x14ac:dyDescent="0.3">
      <c r="A21" s="5" t="s">
        <v>18</v>
      </c>
      <c r="B21" s="11" t="s">
        <v>20</v>
      </c>
      <c r="C21" s="9">
        <v>644</v>
      </c>
      <c r="D21" s="9">
        <v>3082</v>
      </c>
      <c r="E21" s="9">
        <v>45</v>
      </c>
      <c r="F21" s="9">
        <v>42</v>
      </c>
      <c r="G21" s="9">
        <v>231</v>
      </c>
      <c r="H21" s="9">
        <v>194</v>
      </c>
      <c r="I21" s="9">
        <v>323</v>
      </c>
      <c r="J21" s="9">
        <v>363</v>
      </c>
      <c r="K21" s="9">
        <v>201</v>
      </c>
      <c r="L21" s="9">
        <v>218</v>
      </c>
      <c r="M21" s="9">
        <v>720</v>
      </c>
      <c r="N21" s="9">
        <v>606</v>
      </c>
      <c r="O21" s="9">
        <v>69</v>
      </c>
      <c r="P21" s="13">
        <v>70</v>
      </c>
      <c r="Q21">
        <f t="shared" si="0"/>
        <v>3082</v>
      </c>
      <c r="R21" t="b">
        <f t="shared" si="1"/>
        <v>1</v>
      </c>
    </row>
    <row r="22" spans="1:18" customFormat="1" x14ac:dyDescent="0.3">
      <c r="A22" s="5" t="s">
        <v>18</v>
      </c>
      <c r="B22" s="11" t="s">
        <v>21</v>
      </c>
      <c r="C22" s="9">
        <v>1128</v>
      </c>
      <c r="D22" s="9">
        <v>5439</v>
      </c>
      <c r="E22" s="9">
        <v>69</v>
      </c>
      <c r="F22" s="9">
        <v>71</v>
      </c>
      <c r="G22" s="9">
        <v>358</v>
      </c>
      <c r="H22" s="9">
        <v>377</v>
      </c>
      <c r="I22" s="9">
        <v>583</v>
      </c>
      <c r="J22" s="9">
        <v>597</v>
      </c>
      <c r="K22" s="9">
        <v>389</v>
      </c>
      <c r="L22" s="9">
        <v>386</v>
      </c>
      <c r="M22" s="9">
        <v>1329</v>
      </c>
      <c r="N22" s="9">
        <v>1082</v>
      </c>
      <c r="O22" s="9">
        <v>96</v>
      </c>
      <c r="P22" s="13">
        <v>102</v>
      </c>
      <c r="Q22">
        <f t="shared" si="0"/>
        <v>5439</v>
      </c>
      <c r="R22" t="b">
        <f t="shared" si="1"/>
        <v>1</v>
      </c>
    </row>
    <row r="23" spans="1:18" customFormat="1" x14ac:dyDescent="0.3">
      <c r="A23" s="5" t="s">
        <v>18</v>
      </c>
      <c r="B23" s="11" t="s">
        <v>22</v>
      </c>
      <c r="C23" s="9">
        <v>924</v>
      </c>
      <c r="D23" s="9">
        <v>4328</v>
      </c>
      <c r="E23" s="9">
        <v>44</v>
      </c>
      <c r="F23" s="9">
        <v>60</v>
      </c>
      <c r="G23" s="9">
        <v>316</v>
      </c>
      <c r="H23" s="9">
        <v>323</v>
      </c>
      <c r="I23" s="9">
        <v>473</v>
      </c>
      <c r="J23" s="9">
        <v>474</v>
      </c>
      <c r="K23" s="9">
        <v>282</v>
      </c>
      <c r="L23" s="9">
        <v>302</v>
      </c>
      <c r="M23" s="9">
        <v>1063</v>
      </c>
      <c r="N23" s="9">
        <v>823</v>
      </c>
      <c r="O23" s="9">
        <v>70</v>
      </c>
      <c r="P23" s="13">
        <v>98</v>
      </c>
      <c r="Q23">
        <f t="shared" si="0"/>
        <v>4328</v>
      </c>
      <c r="R23" t="b">
        <f t="shared" si="1"/>
        <v>1</v>
      </c>
    </row>
    <row r="24" spans="1:18" customFormat="1" x14ac:dyDescent="0.3">
      <c r="A24" s="5" t="s">
        <v>18</v>
      </c>
      <c r="B24" s="12" t="s">
        <v>246</v>
      </c>
      <c r="C24" s="9">
        <v>207</v>
      </c>
      <c r="D24" s="9">
        <v>860</v>
      </c>
      <c r="E24" s="9">
        <v>6</v>
      </c>
      <c r="F24" s="9">
        <v>5</v>
      </c>
      <c r="G24" s="9">
        <v>59</v>
      </c>
      <c r="H24" s="9">
        <v>67</v>
      </c>
      <c r="I24" s="9">
        <v>84</v>
      </c>
      <c r="J24" s="9">
        <v>110</v>
      </c>
      <c r="K24" s="9">
        <v>68</v>
      </c>
      <c r="L24" s="9">
        <v>70</v>
      </c>
      <c r="M24" s="9">
        <v>203</v>
      </c>
      <c r="N24" s="9">
        <v>153</v>
      </c>
      <c r="O24" s="9">
        <v>19</v>
      </c>
      <c r="P24" s="13">
        <v>16</v>
      </c>
      <c r="Q24">
        <f t="shared" si="0"/>
        <v>860</v>
      </c>
      <c r="R24" t="b">
        <f t="shared" si="1"/>
        <v>1</v>
      </c>
    </row>
    <row r="25" spans="1:18" customFormat="1" ht="15.6" x14ac:dyDescent="0.3">
      <c r="A25" s="21" t="s">
        <v>23</v>
      </c>
      <c r="B25" s="22"/>
      <c r="C25" s="8">
        <f>SUM(C20:C24)</f>
        <v>5318</v>
      </c>
      <c r="D25" s="8">
        <f t="shared" ref="D25:P25" si="4">SUM(D20:D24)</f>
        <v>25675</v>
      </c>
      <c r="E25" s="8">
        <f t="shared" si="4"/>
        <v>297</v>
      </c>
      <c r="F25" s="8">
        <f t="shared" si="4"/>
        <v>304</v>
      </c>
      <c r="G25" s="8">
        <f t="shared" si="4"/>
        <v>1688</v>
      </c>
      <c r="H25" s="8">
        <f t="shared" si="4"/>
        <v>1754</v>
      </c>
      <c r="I25" s="8">
        <f t="shared" si="4"/>
        <v>2673</v>
      </c>
      <c r="J25" s="8">
        <f t="shared" si="4"/>
        <v>2891</v>
      </c>
      <c r="K25" s="8">
        <f t="shared" si="4"/>
        <v>1811</v>
      </c>
      <c r="L25" s="8">
        <f t="shared" si="4"/>
        <v>1906</v>
      </c>
      <c r="M25" s="8">
        <f t="shared" si="4"/>
        <v>6268</v>
      </c>
      <c r="N25" s="8">
        <f t="shared" si="4"/>
        <v>5069</v>
      </c>
      <c r="O25" s="8">
        <f t="shared" si="4"/>
        <v>478</v>
      </c>
      <c r="P25" s="6">
        <f t="shared" si="4"/>
        <v>536</v>
      </c>
      <c r="Q25">
        <f t="shared" si="0"/>
        <v>25675</v>
      </c>
      <c r="R25" t="b">
        <f t="shared" si="1"/>
        <v>1</v>
      </c>
    </row>
    <row r="26" spans="1:18" customFormat="1" x14ac:dyDescent="0.3">
      <c r="A26" s="5" t="s">
        <v>24</v>
      </c>
      <c r="B26" s="11" t="s">
        <v>25</v>
      </c>
      <c r="C26" s="9">
        <v>1943</v>
      </c>
      <c r="D26" s="9">
        <v>9233</v>
      </c>
      <c r="E26" s="9">
        <v>95</v>
      </c>
      <c r="F26" s="9">
        <v>105</v>
      </c>
      <c r="G26" s="9">
        <v>567</v>
      </c>
      <c r="H26" s="9">
        <v>593</v>
      </c>
      <c r="I26" s="9">
        <v>1046</v>
      </c>
      <c r="J26" s="9">
        <v>1073</v>
      </c>
      <c r="K26" s="9">
        <v>547</v>
      </c>
      <c r="L26" s="9">
        <v>704</v>
      </c>
      <c r="M26" s="9">
        <v>2290</v>
      </c>
      <c r="N26" s="9">
        <v>1846</v>
      </c>
      <c r="O26" s="9">
        <v>165</v>
      </c>
      <c r="P26" s="13">
        <v>202</v>
      </c>
      <c r="Q26">
        <f t="shared" si="0"/>
        <v>9233</v>
      </c>
      <c r="R26" t="b">
        <f t="shared" si="1"/>
        <v>1</v>
      </c>
    </row>
    <row r="27" spans="1:18" customFormat="1" x14ac:dyDescent="0.3">
      <c r="A27" s="5" t="s">
        <v>24</v>
      </c>
      <c r="B27" s="11" t="s">
        <v>26</v>
      </c>
      <c r="C27" s="9">
        <v>1266</v>
      </c>
      <c r="D27" s="9">
        <v>6025</v>
      </c>
      <c r="E27" s="9">
        <v>69</v>
      </c>
      <c r="F27" s="9">
        <v>80</v>
      </c>
      <c r="G27" s="9">
        <v>334</v>
      </c>
      <c r="H27" s="9">
        <v>386</v>
      </c>
      <c r="I27" s="9">
        <v>680</v>
      </c>
      <c r="J27" s="9">
        <v>724</v>
      </c>
      <c r="K27" s="9">
        <v>399</v>
      </c>
      <c r="L27" s="9">
        <v>416</v>
      </c>
      <c r="M27" s="9">
        <v>1481</v>
      </c>
      <c r="N27" s="9">
        <v>1226</v>
      </c>
      <c r="O27" s="9">
        <v>103</v>
      </c>
      <c r="P27" s="13">
        <v>127</v>
      </c>
      <c r="Q27">
        <f t="shared" si="0"/>
        <v>6025</v>
      </c>
      <c r="R27" t="b">
        <f t="shared" si="1"/>
        <v>1</v>
      </c>
    </row>
    <row r="28" spans="1:18" customFormat="1" x14ac:dyDescent="0.3">
      <c r="A28" s="5" t="s">
        <v>24</v>
      </c>
      <c r="B28" s="11" t="s">
        <v>27</v>
      </c>
      <c r="C28" s="9">
        <v>1413</v>
      </c>
      <c r="D28" s="9">
        <v>6247</v>
      </c>
      <c r="E28" s="9">
        <v>77</v>
      </c>
      <c r="F28" s="9">
        <v>100</v>
      </c>
      <c r="G28" s="9">
        <v>379</v>
      </c>
      <c r="H28" s="9">
        <v>399</v>
      </c>
      <c r="I28" s="9">
        <v>734</v>
      </c>
      <c r="J28" s="9">
        <v>697</v>
      </c>
      <c r="K28" s="9">
        <v>418</v>
      </c>
      <c r="L28" s="9">
        <v>429</v>
      </c>
      <c r="M28" s="9">
        <v>1555</v>
      </c>
      <c r="N28" s="9">
        <v>1211</v>
      </c>
      <c r="O28" s="9">
        <v>117</v>
      </c>
      <c r="P28" s="13">
        <v>131</v>
      </c>
      <c r="Q28">
        <f t="shared" si="0"/>
        <v>6247</v>
      </c>
      <c r="R28" t="b">
        <f t="shared" si="1"/>
        <v>1</v>
      </c>
    </row>
    <row r="29" spans="1:18" customFormat="1" x14ac:dyDescent="0.3">
      <c r="A29" s="5" t="s">
        <v>24</v>
      </c>
      <c r="B29" s="11" t="s">
        <v>28</v>
      </c>
      <c r="C29" s="9">
        <v>1145</v>
      </c>
      <c r="D29" s="9">
        <v>5745</v>
      </c>
      <c r="E29" s="9">
        <v>53</v>
      </c>
      <c r="F29" s="9">
        <v>82</v>
      </c>
      <c r="G29" s="9">
        <v>329</v>
      </c>
      <c r="H29" s="9">
        <v>388</v>
      </c>
      <c r="I29" s="9">
        <v>673</v>
      </c>
      <c r="J29" s="9">
        <v>713</v>
      </c>
      <c r="K29" s="9">
        <v>391</v>
      </c>
      <c r="L29" s="9">
        <v>427</v>
      </c>
      <c r="M29" s="9">
        <v>1351</v>
      </c>
      <c r="N29" s="9">
        <v>1120</v>
      </c>
      <c r="O29" s="9">
        <v>93</v>
      </c>
      <c r="P29" s="13">
        <v>125</v>
      </c>
      <c r="Q29">
        <f t="shared" si="0"/>
        <v>5745</v>
      </c>
      <c r="R29" t="b">
        <f t="shared" si="1"/>
        <v>1</v>
      </c>
    </row>
    <row r="30" spans="1:18" customFormat="1" x14ac:dyDescent="0.3">
      <c r="A30" s="5" t="s">
        <v>24</v>
      </c>
      <c r="B30" s="11" t="s">
        <v>29</v>
      </c>
      <c r="C30" s="9">
        <v>889</v>
      </c>
      <c r="D30" s="9">
        <v>4129</v>
      </c>
      <c r="E30" s="9">
        <v>66</v>
      </c>
      <c r="F30" s="9">
        <v>61</v>
      </c>
      <c r="G30" s="9">
        <v>234</v>
      </c>
      <c r="H30" s="9">
        <v>270</v>
      </c>
      <c r="I30" s="9">
        <v>503</v>
      </c>
      <c r="J30" s="9">
        <v>513</v>
      </c>
      <c r="K30" s="9">
        <v>274</v>
      </c>
      <c r="L30" s="9">
        <v>288</v>
      </c>
      <c r="M30" s="9">
        <v>974</v>
      </c>
      <c r="N30" s="9">
        <v>791</v>
      </c>
      <c r="O30" s="9">
        <v>68</v>
      </c>
      <c r="P30" s="13">
        <v>87</v>
      </c>
      <c r="Q30">
        <f t="shared" si="0"/>
        <v>4129</v>
      </c>
      <c r="R30" t="b">
        <f t="shared" si="1"/>
        <v>1</v>
      </c>
    </row>
    <row r="31" spans="1:18" customFormat="1" x14ac:dyDescent="0.3">
      <c r="A31" s="5" t="s">
        <v>24</v>
      </c>
      <c r="B31" s="11" t="s">
        <v>30</v>
      </c>
      <c r="C31" s="9">
        <v>1125</v>
      </c>
      <c r="D31" s="9">
        <v>5460</v>
      </c>
      <c r="E31" s="9">
        <v>71</v>
      </c>
      <c r="F31" s="9">
        <v>69</v>
      </c>
      <c r="G31" s="9">
        <v>356</v>
      </c>
      <c r="H31" s="9">
        <v>372</v>
      </c>
      <c r="I31" s="9">
        <v>611</v>
      </c>
      <c r="J31" s="9">
        <v>613</v>
      </c>
      <c r="K31" s="9">
        <v>349</v>
      </c>
      <c r="L31" s="9">
        <v>403</v>
      </c>
      <c r="M31" s="9">
        <v>1284</v>
      </c>
      <c r="N31" s="9">
        <v>1094</v>
      </c>
      <c r="O31" s="9">
        <v>104</v>
      </c>
      <c r="P31" s="13">
        <v>134</v>
      </c>
      <c r="Q31">
        <f t="shared" si="0"/>
        <v>5460</v>
      </c>
      <c r="R31" t="b">
        <f t="shared" si="1"/>
        <v>1</v>
      </c>
    </row>
    <row r="32" spans="1:18" customFormat="1" x14ac:dyDescent="0.3">
      <c r="A32" s="5" t="s">
        <v>24</v>
      </c>
      <c r="B32" s="11" t="s">
        <v>31</v>
      </c>
      <c r="C32" s="9">
        <v>1033</v>
      </c>
      <c r="D32" s="9">
        <v>4684</v>
      </c>
      <c r="E32" s="9">
        <v>66</v>
      </c>
      <c r="F32" s="9">
        <v>76</v>
      </c>
      <c r="G32" s="9">
        <v>298</v>
      </c>
      <c r="H32" s="9">
        <v>318</v>
      </c>
      <c r="I32" s="9">
        <v>520</v>
      </c>
      <c r="J32" s="9">
        <v>555</v>
      </c>
      <c r="K32" s="9">
        <v>287</v>
      </c>
      <c r="L32" s="9">
        <v>319</v>
      </c>
      <c r="M32" s="9">
        <v>1161</v>
      </c>
      <c r="N32" s="9">
        <v>943</v>
      </c>
      <c r="O32" s="9">
        <v>62</v>
      </c>
      <c r="P32" s="13">
        <v>79</v>
      </c>
      <c r="Q32">
        <f t="shared" si="0"/>
        <v>4684</v>
      </c>
      <c r="R32" t="b">
        <f t="shared" si="1"/>
        <v>1</v>
      </c>
    </row>
    <row r="33" spans="1:18" customFormat="1" x14ac:dyDescent="0.3">
      <c r="A33" s="5" t="s">
        <v>24</v>
      </c>
      <c r="B33" s="12" t="s">
        <v>246</v>
      </c>
      <c r="C33" s="9">
        <v>13</v>
      </c>
      <c r="D33" s="9">
        <v>48</v>
      </c>
      <c r="E33" s="9">
        <v>0</v>
      </c>
      <c r="F33" s="9">
        <v>0</v>
      </c>
      <c r="G33" s="9">
        <v>6</v>
      </c>
      <c r="H33" s="9">
        <v>5</v>
      </c>
      <c r="I33" s="9">
        <v>6</v>
      </c>
      <c r="J33" s="9">
        <v>4</v>
      </c>
      <c r="K33" s="9">
        <v>4</v>
      </c>
      <c r="L33" s="9">
        <v>4</v>
      </c>
      <c r="M33" s="9">
        <v>13</v>
      </c>
      <c r="N33" s="9">
        <v>6</v>
      </c>
      <c r="O33" s="9">
        <v>0</v>
      </c>
      <c r="P33" s="13">
        <v>0</v>
      </c>
      <c r="Q33">
        <f t="shared" si="0"/>
        <v>48</v>
      </c>
      <c r="R33" t="b">
        <f t="shared" si="1"/>
        <v>1</v>
      </c>
    </row>
    <row r="34" spans="1:18" customFormat="1" ht="15.6" x14ac:dyDescent="0.3">
      <c r="A34" s="21" t="s">
        <v>32</v>
      </c>
      <c r="B34" s="22"/>
      <c r="C34" s="8">
        <f>SUM(C26:C33)</f>
        <v>8827</v>
      </c>
      <c r="D34" s="8">
        <f t="shared" ref="D34:P34" si="5">SUM(D26:D33)</f>
        <v>41571</v>
      </c>
      <c r="E34" s="8">
        <f t="shared" si="5"/>
        <v>497</v>
      </c>
      <c r="F34" s="8">
        <f t="shared" si="5"/>
        <v>573</v>
      </c>
      <c r="G34" s="8">
        <f t="shared" si="5"/>
        <v>2503</v>
      </c>
      <c r="H34" s="8">
        <f t="shared" si="5"/>
        <v>2731</v>
      </c>
      <c r="I34" s="8">
        <f t="shared" si="5"/>
        <v>4773</v>
      </c>
      <c r="J34" s="8">
        <f t="shared" si="5"/>
        <v>4892</v>
      </c>
      <c r="K34" s="8">
        <f t="shared" si="5"/>
        <v>2669</v>
      </c>
      <c r="L34" s="8">
        <f t="shared" si="5"/>
        <v>2990</v>
      </c>
      <c r="M34" s="8">
        <f t="shared" si="5"/>
        <v>10109</v>
      </c>
      <c r="N34" s="8">
        <f t="shared" si="5"/>
        <v>8237</v>
      </c>
      <c r="O34" s="8">
        <f t="shared" si="5"/>
        <v>712</v>
      </c>
      <c r="P34" s="6">
        <f t="shared" si="5"/>
        <v>885</v>
      </c>
      <c r="Q34">
        <f t="shared" si="0"/>
        <v>41571</v>
      </c>
      <c r="R34" t="b">
        <f t="shared" si="1"/>
        <v>1</v>
      </c>
    </row>
    <row r="35" spans="1:18" customFormat="1" x14ac:dyDescent="0.3">
      <c r="A35" s="5" t="s">
        <v>33</v>
      </c>
      <c r="B35" s="11" t="s">
        <v>34</v>
      </c>
      <c r="C35" s="9">
        <v>1075</v>
      </c>
      <c r="D35" s="9">
        <v>5288</v>
      </c>
      <c r="E35" s="9">
        <v>69</v>
      </c>
      <c r="F35" s="9">
        <v>56</v>
      </c>
      <c r="G35" s="9">
        <v>365</v>
      </c>
      <c r="H35" s="9">
        <v>370</v>
      </c>
      <c r="I35" s="9">
        <v>581</v>
      </c>
      <c r="J35" s="9">
        <v>590</v>
      </c>
      <c r="K35" s="9">
        <v>341</v>
      </c>
      <c r="L35" s="9">
        <v>368</v>
      </c>
      <c r="M35" s="9">
        <v>1228</v>
      </c>
      <c r="N35" s="9">
        <v>1057</v>
      </c>
      <c r="O35" s="9">
        <v>116</v>
      </c>
      <c r="P35" s="13">
        <v>147</v>
      </c>
      <c r="Q35">
        <f t="shared" si="0"/>
        <v>5288</v>
      </c>
      <c r="R35" t="b">
        <f t="shared" si="1"/>
        <v>1</v>
      </c>
    </row>
    <row r="36" spans="1:18" customFormat="1" x14ac:dyDescent="0.3">
      <c r="A36" s="5" t="s">
        <v>33</v>
      </c>
      <c r="B36" s="11" t="s">
        <v>35</v>
      </c>
      <c r="C36" s="9">
        <v>1291</v>
      </c>
      <c r="D36" s="9">
        <v>6334</v>
      </c>
      <c r="E36" s="9">
        <v>81</v>
      </c>
      <c r="F36" s="9">
        <v>72</v>
      </c>
      <c r="G36" s="9">
        <v>450</v>
      </c>
      <c r="H36" s="9">
        <v>457</v>
      </c>
      <c r="I36" s="9">
        <v>680</v>
      </c>
      <c r="J36" s="9">
        <v>725</v>
      </c>
      <c r="K36" s="9">
        <v>436</v>
      </c>
      <c r="L36" s="9">
        <v>442</v>
      </c>
      <c r="M36" s="9">
        <v>1487</v>
      </c>
      <c r="N36" s="9">
        <v>1226</v>
      </c>
      <c r="O36" s="9">
        <v>122</v>
      </c>
      <c r="P36" s="13">
        <v>156</v>
      </c>
      <c r="Q36">
        <f t="shared" si="0"/>
        <v>6334</v>
      </c>
      <c r="R36" t="b">
        <f t="shared" si="1"/>
        <v>1</v>
      </c>
    </row>
    <row r="37" spans="1:18" customFormat="1" x14ac:dyDescent="0.3">
      <c r="A37" s="5" t="s">
        <v>33</v>
      </c>
      <c r="B37" s="11" t="s">
        <v>36</v>
      </c>
      <c r="C37" s="9">
        <v>781</v>
      </c>
      <c r="D37" s="9">
        <v>3760</v>
      </c>
      <c r="E37" s="9">
        <v>50</v>
      </c>
      <c r="F37" s="9">
        <v>54</v>
      </c>
      <c r="G37" s="9">
        <v>242</v>
      </c>
      <c r="H37" s="9">
        <v>274</v>
      </c>
      <c r="I37" s="9">
        <v>365</v>
      </c>
      <c r="J37" s="9">
        <v>439</v>
      </c>
      <c r="K37" s="9">
        <v>273</v>
      </c>
      <c r="L37" s="9">
        <v>273</v>
      </c>
      <c r="M37" s="9">
        <v>900</v>
      </c>
      <c r="N37" s="9">
        <v>731</v>
      </c>
      <c r="O37" s="9">
        <v>83</v>
      </c>
      <c r="P37" s="13">
        <v>76</v>
      </c>
      <c r="Q37">
        <f t="shared" si="0"/>
        <v>3760</v>
      </c>
      <c r="R37" t="b">
        <f t="shared" si="1"/>
        <v>1</v>
      </c>
    </row>
    <row r="38" spans="1:18" customFormat="1" x14ac:dyDescent="0.3">
      <c r="A38" s="5" t="s">
        <v>33</v>
      </c>
      <c r="B38" s="11" t="s">
        <v>37</v>
      </c>
      <c r="C38" s="9">
        <v>1296</v>
      </c>
      <c r="D38" s="9">
        <v>6254</v>
      </c>
      <c r="E38" s="9">
        <v>90</v>
      </c>
      <c r="F38" s="9">
        <v>95</v>
      </c>
      <c r="G38" s="9">
        <v>417</v>
      </c>
      <c r="H38" s="9">
        <v>431</v>
      </c>
      <c r="I38" s="9">
        <v>675</v>
      </c>
      <c r="J38" s="9">
        <v>720</v>
      </c>
      <c r="K38" s="9">
        <v>409</v>
      </c>
      <c r="L38" s="9">
        <v>456</v>
      </c>
      <c r="M38" s="9">
        <v>1482</v>
      </c>
      <c r="N38" s="9">
        <v>1202</v>
      </c>
      <c r="O38" s="9">
        <v>123</v>
      </c>
      <c r="P38" s="13">
        <v>154</v>
      </c>
      <c r="Q38">
        <f t="shared" si="0"/>
        <v>6254</v>
      </c>
      <c r="R38" t="b">
        <f t="shared" si="1"/>
        <v>1</v>
      </c>
    </row>
    <row r="39" spans="1:18" customFormat="1" x14ac:dyDescent="0.3">
      <c r="A39" s="5" t="s">
        <v>33</v>
      </c>
      <c r="B39" s="11" t="s">
        <v>38</v>
      </c>
      <c r="C39" s="9">
        <v>1129</v>
      </c>
      <c r="D39" s="9">
        <v>5416</v>
      </c>
      <c r="E39" s="9">
        <v>69</v>
      </c>
      <c r="F39" s="9">
        <v>66</v>
      </c>
      <c r="G39" s="9">
        <v>391</v>
      </c>
      <c r="H39" s="9">
        <v>407</v>
      </c>
      <c r="I39" s="9">
        <v>613</v>
      </c>
      <c r="J39" s="9">
        <v>638</v>
      </c>
      <c r="K39" s="9">
        <v>363</v>
      </c>
      <c r="L39" s="9">
        <v>418</v>
      </c>
      <c r="M39" s="9">
        <v>1289</v>
      </c>
      <c r="N39" s="9">
        <v>973</v>
      </c>
      <c r="O39" s="9">
        <v>83</v>
      </c>
      <c r="P39" s="13">
        <v>106</v>
      </c>
      <c r="Q39">
        <f t="shared" si="0"/>
        <v>5416</v>
      </c>
      <c r="R39" t="b">
        <f t="shared" si="1"/>
        <v>1</v>
      </c>
    </row>
    <row r="40" spans="1:18" customFormat="1" x14ac:dyDescent="0.3">
      <c r="A40" s="5" t="s">
        <v>33</v>
      </c>
      <c r="B40" s="11" t="s">
        <v>247</v>
      </c>
      <c r="C40" s="9">
        <v>45</v>
      </c>
      <c r="D40" s="9">
        <v>239</v>
      </c>
      <c r="E40" s="9">
        <v>1</v>
      </c>
      <c r="F40" s="9">
        <v>3</v>
      </c>
      <c r="G40" s="9">
        <v>23</v>
      </c>
      <c r="H40" s="9">
        <v>8</v>
      </c>
      <c r="I40" s="9">
        <v>17</v>
      </c>
      <c r="J40" s="9">
        <v>25</v>
      </c>
      <c r="K40" s="9">
        <v>22</v>
      </c>
      <c r="L40" s="9">
        <v>24</v>
      </c>
      <c r="M40" s="9">
        <v>53</v>
      </c>
      <c r="N40" s="9">
        <v>49</v>
      </c>
      <c r="O40" s="9">
        <v>5</v>
      </c>
      <c r="P40" s="13">
        <v>9</v>
      </c>
      <c r="Q40">
        <f t="shared" si="0"/>
        <v>239</v>
      </c>
      <c r="R40" t="b">
        <f t="shared" si="1"/>
        <v>1</v>
      </c>
    </row>
    <row r="41" spans="1:18" customFormat="1" x14ac:dyDescent="0.3">
      <c r="A41" s="5" t="s">
        <v>33</v>
      </c>
      <c r="B41" s="11" t="s">
        <v>248</v>
      </c>
      <c r="C41" s="9">
        <v>34</v>
      </c>
      <c r="D41" s="9">
        <v>183</v>
      </c>
      <c r="E41" s="9">
        <v>1</v>
      </c>
      <c r="F41" s="9">
        <v>3</v>
      </c>
      <c r="G41" s="9">
        <v>8</v>
      </c>
      <c r="H41" s="9">
        <v>11</v>
      </c>
      <c r="I41" s="9">
        <v>21</v>
      </c>
      <c r="J41" s="9">
        <v>26</v>
      </c>
      <c r="K41" s="9">
        <v>15</v>
      </c>
      <c r="L41" s="9">
        <v>18</v>
      </c>
      <c r="M41" s="9">
        <v>38</v>
      </c>
      <c r="N41" s="9">
        <v>33</v>
      </c>
      <c r="O41" s="9">
        <v>3</v>
      </c>
      <c r="P41" s="13">
        <v>6</v>
      </c>
      <c r="Q41">
        <f t="shared" si="0"/>
        <v>183</v>
      </c>
      <c r="R41" t="b">
        <f t="shared" si="1"/>
        <v>1</v>
      </c>
    </row>
    <row r="42" spans="1:18" customFormat="1" x14ac:dyDescent="0.3">
      <c r="A42" s="5" t="s">
        <v>33</v>
      </c>
      <c r="B42" s="11" t="s">
        <v>249</v>
      </c>
      <c r="C42" s="9">
        <v>59</v>
      </c>
      <c r="D42" s="9">
        <v>263</v>
      </c>
      <c r="E42" s="9">
        <v>5</v>
      </c>
      <c r="F42" s="9">
        <v>5</v>
      </c>
      <c r="G42" s="9">
        <v>18</v>
      </c>
      <c r="H42" s="9">
        <v>24</v>
      </c>
      <c r="I42" s="9">
        <v>18</v>
      </c>
      <c r="J42" s="9">
        <v>28</v>
      </c>
      <c r="K42" s="9">
        <v>11</v>
      </c>
      <c r="L42" s="9">
        <v>11</v>
      </c>
      <c r="M42" s="9">
        <v>70</v>
      </c>
      <c r="N42" s="9">
        <v>57</v>
      </c>
      <c r="O42" s="9">
        <v>10</v>
      </c>
      <c r="P42" s="13">
        <v>6</v>
      </c>
      <c r="Q42">
        <f t="shared" si="0"/>
        <v>263</v>
      </c>
      <c r="R42" t="b">
        <f t="shared" si="1"/>
        <v>1</v>
      </c>
    </row>
    <row r="43" spans="1:18" customFormat="1" x14ac:dyDescent="0.3">
      <c r="A43" s="5" t="s">
        <v>33</v>
      </c>
      <c r="B43" s="11" t="s">
        <v>250</v>
      </c>
      <c r="C43" s="9">
        <v>34</v>
      </c>
      <c r="D43" s="9">
        <v>163</v>
      </c>
      <c r="E43" s="9">
        <v>1</v>
      </c>
      <c r="F43" s="9">
        <v>2</v>
      </c>
      <c r="G43" s="9">
        <v>14</v>
      </c>
      <c r="H43" s="9">
        <v>13</v>
      </c>
      <c r="I43" s="9">
        <v>15</v>
      </c>
      <c r="J43" s="9">
        <v>24</v>
      </c>
      <c r="K43" s="9">
        <v>12</v>
      </c>
      <c r="L43" s="9">
        <v>7</v>
      </c>
      <c r="M43" s="9">
        <v>40</v>
      </c>
      <c r="N43" s="9">
        <v>30</v>
      </c>
      <c r="O43" s="9">
        <v>3</v>
      </c>
      <c r="P43" s="13">
        <v>2</v>
      </c>
      <c r="Q43">
        <f t="shared" si="0"/>
        <v>163</v>
      </c>
      <c r="R43" t="b">
        <f t="shared" si="1"/>
        <v>1</v>
      </c>
    </row>
    <row r="44" spans="1:18" customFormat="1" x14ac:dyDescent="0.3">
      <c r="A44" s="5" t="s">
        <v>33</v>
      </c>
      <c r="B44" s="11" t="s">
        <v>251</v>
      </c>
      <c r="C44" s="9">
        <v>37</v>
      </c>
      <c r="D44" s="9">
        <v>162</v>
      </c>
      <c r="E44" s="9">
        <v>1</v>
      </c>
      <c r="F44" s="9">
        <v>2</v>
      </c>
      <c r="G44" s="9">
        <v>14</v>
      </c>
      <c r="H44" s="9">
        <v>9</v>
      </c>
      <c r="I44" s="9">
        <v>16</v>
      </c>
      <c r="J44" s="9">
        <v>20</v>
      </c>
      <c r="K44" s="9">
        <v>12</v>
      </c>
      <c r="L44" s="9">
        <v>6</v>
      </c>
      <c r="M44" s="9">
        <v>42</v>
      </c>
      <c r="N44" s="9">
        <v>31</v>
      </c>
      <c r="O44" s="9">
        <v>5</v>
      </c>
      <c r="P44" s="13">
        <v>4</v>
      </c>
      <c r="Q44">
        <f t="shared" si="0"/>
        <v>162</v>
      </c>
      <c r="R44" t="b">
        <f t="shared" si="1"/>
        <v>1</v>
      </c>
    </row>
    <row r="45" spans="1:18" customFormat="1" x14ac:dyDescent="0.3">
      <c r="A45" s="5" t="s">
        <v>33</v>
      </c>
      <c r="B45" s="11" t="s">
        <v>252</v>
      </c>
      <c r="C45" s="9">
        <v>113</v>
      </c>
      <c r="D45" s="9">
        <v>519</v>
      </c>
      <c r="E45" s="9">
        <v>11</v>
      </c>
      <c r="F45" s="9">
        <v>11</v>
      </c>
      <c r="G45" s="9">
        <v>21</v>
      </c>
      <c r="H45" s="9">
        <v>39</v>
      </c>
      <c r="I45" s="9">
        <v>60</v>
      </c>
      <c r="J45" s="9">
        <v>60</v>
      </c>
      <c r="K45" s="9">
        <v>38</v>
      </c>
      <c r="L45" s="9">
        <v>37</v>
      </c>
      <c r="M45" s="9">
        <v>119</v>
      </c>
      <c r="N45" s="9">
        <v>101</v>
      </c>
      <c r="O45" s="9">
        <v>15</v>
      </c>
      <c r="P45" s="13">
        <v>7</v>
      </c>
      <c r="Q45">
        <f t="shared" si="0"/>
        <v>519</v>
      </c>
      <c r="R45" t="b">
        <f t="shared" si="1"/>
        <v>1</v>
      </c>
    </row>
    <row r="46" spans="1:18" customFormat="1" x14ac:dyDescent="0.3">
      <c r="A46" s="5" t="s">
        <v>33</v>
      </c>
      <c r="B46" s="11" t="s">
        <v>253</v>
      </c>
      <c r="C46" s="9">
        <v>70</v>
      </c>
      <c r="D46" s="9">
        <v>337</v>
      </c>
      <c r="E46" s="9">
        <v>5</v>
      </c>
      <c r="F46" s="9">
        <v>5</v>
      </c>
      <c r="G46" s="9">
        <v>19</v>
      </c>
      <c r="H46" s="9">
        <v>25</v>
      </c>
      <c r="I46" s="9">
        <v>33</v>
      </c>
      <c r="J46" s="9">
        <v>47</v>
      </c>
      <c r="K46" s="9">
        <v>19</v>
      </c>
      <c r="L46" s="9">
        <v>21</v>
      </c>
      <c r="M46" s="9">
        <v>81</v>
      </c>
      <c r="N46" s="9">
        <v>66</v>
      </c>
      <c r="O46" s="9">
        <v>10</v>
      </c>
      <c r="P46" s="13">
        <v>6</v>
      </c>
      <c r="Q46">
        <f t="shared" si="0"/>
        <v>337</v>
      </c>
      <c r="R46" t="b">
        <f t="shared" si="1"/>
        <v>1</v>
      </c>
    </row>
    <row r="47" spans="1:18" customFormat="1" x14ac:dyDescent="0.3">
      <c r="A47" s="5" t="s">
        <v>33</v>
      </c>
      <c r="B47" s="11" t="s">
        <v>254</v>
      </c>
      <c r="C47" s="9">
        <v>62</v>
      </c>
      <c r="D47" s="9">
        <v>290</v>
      </c>
      <c r="E47" s="9">
        <v>6</v>
      </c>
      <c r="F47" s="9">
        <v>3</v>
      </c>
      <c r="G47" s="9">
        <v>13</v>
      </c>
      <c r="H47" s="9">
        <v>17</v>
      </c>
      <c r="I47" s="9">
        <v>28</v>
      </c>
      <c r="J47" s="9">
        <v>31</v>
      </c>
      <c r="K47" s="9">
        <v>21</v>
      </c>
      <c r="L47" s="9">
        <v>23</v>
      </c>
      <c r="M47" s="9">
        <v>72</v>
      </c>
      <c r="N47" s="9">
        <v>62</v>
      </c>
      <c r="O47" s="9">
        <v>4</v>
      </c>
      <c r="P47" s="13">
        <v>10</v>
      </c>
      <c r="Q47">
        <f t="shared" si="0"/>
        <v>290</v>
      </c>
      <c r="R47" t="b">
        <f t="shared" si="1"/>
        <v>1</v>
      </c>
    </row>
    <row r="48" spans="1:18" customFormat="1" x14ac:dyDescent="0.3">
      <c r="A48" s="5" t="s">
        <v>33</v>
      </c>
      <c r="B48" s="11" t="s">
        <v>255</v>
      </c>
      <c r="C48" s="9">
        <v>56</v>
      </c>
      <c r="D48" s="9">
        <v>295</v>
      </c>
      <c r="E48" s="9">
        <v>4</v>
      </c>
      <c r="F48" s="9">
        <v>9</v>
      </c>
      <c r="G48" s="9">
        <v>16</v>
      </c>
      <c r="H48" s="9">
        <v>17</v>
      </c>
      <c r="I48" s="9">
        <v>32</v>
      </c>
      <c r="J48" s="9">
        <v>34</v>
      </c>
      <c r="K48" s="9">
        <v>25</v>
      </c>
      <c r="L48" s="9">
        <v>25</v>
      </c>
      <c r="M48" s="9">
        <v>62</v>
      </c>
      <c r="N48" s="9">
        <v>58</v>
      </c>
      <c r="O48" s="9">
        <v>5</v>
      </c>
      <c r="P48" s="13">
        <v>8</v>
      </c>
      <c r="Q48">
        <f t="shared" si="0"/>
        <v>295</v>
      </c>
      <c r="R48" t="b">
        <f t="shared" si="1"/>
        <v>1</v>
      </c>
    </row>
    <row r="49" spans="1:18" customFormat="1" x14ac:dyDescent="0.3">
      <c r="A49" s="5" t="s">
        <v>33</v>
      </c>
      <c r="B49" s="11" t="s">
        <v>256</v>
      </c>
      <c r="C49" s="9">
        <v>118</v>
      </c>
      <c r="D49" s="9">
        <v>587</v>
      </c>
      <c r="E49" s="9">
        <v>3</v>
      </c>
      <c r="F49" s="9">
        <v>10</v>
      </c>
      <c r="G49" s="9">
        <v>34</v>
      </c>
      <c r="H49" s="9">
        <v>43</v>
      </c>
      <c r="I49" s="9">
        <v>73</v>
      </c>
      <c r="J49" s="9">
        <v>72</v>
      </c>
      <c r="K49" s="9">
        <v>37</v>
      </c>
      <c r="L49" s="9">
        <v>52</v>
      </c>
      <c r="M49" s="9">
        <v>137</v>
      </c>
      <c r="N49" s="9">
        <v>111</v>
      </c>
      <c r="O49" s="9">
        <v>8</v>
      </c>
      <c r="P49" s="13">
        <v>7</v>
      </c>
      <c r="Q49">
        <f t="shared" si="0"/>
        <v>587</v>
      </c>
      <c r="R49" t="b">
        <f t="shared" si="1"/>
        <v>1</v>
      </c>
    </row>
    <row r="50" spans="1:18" customFormat="1" x14ac:dyDescent="0.3">
      <c r="A50" s="5" t="s">
        <v>33</v>
      </c>
      <c r="B50" s="11" t="s">
        <v>257</v>
      </c>
      <c r="C50" s="9">
        <v>56</v>
      </c>
      <c r="D50" s="9">
        <v>290</v>
      </c>
      <c r="E50" s="9">
        <v>3</v>
      </c>
      <c r="F50" s="9">
        <v>4</v>
      </c>
      <c r="G50" s="9">
        <v>10</v>
      </c>
      <c r="H50" s="9">
        <v>24</v>
      </c>
      <c r="I50" s="9">
        <v>37</v>
      </c>
      <c r="J50" s="9">
        <v>35</v>
      </c>
      <c r="K50" s="9">
        <v>24</v>
      </c>
      <c r="L50" s="9">
        <v>29</v>
      </c>
      <c r="M50" s="9">
        <v>70</v>
      </c>
      <c r="N50" s="9">
        <v>51</v>
      </c>
      <c r="O50" s="9">
        <v>0</v>
      </c>
      <c r="P50" s="13">
        <v>3</v>
      </c>
      <c r="Q50">
        <f t="shared" si="0"/>
        <v>290</v>
      </c>
      <c r="R50" t="b">
        <f t="shared" si="1"/>
        <v>1</v>
      </c>
    </row>
    <row r="51" spans="1:18" customFormat="1" x14ac:dyDescent="0.3">
      <c r="A51" s="5" t="s">
        <v>33</v>
      </c>
      <c r="B51" s="11" t="s">
        <v>258</v>
      </c>
      <c r="C51" s="9">
        <v>120</v>
      </c>
      <c r="D51" s="9">
        <v>596</v>
      </c>
      <c r="E51" s="9">
        <v>10</v>
      </c>
      <c r="F51" s="9">
        <v>4</v>
      </c>
      <c r="G51" s="9">
        <v>44</v>
      </c>
      <c r="H51" s="9">
        <v>47</v>
      </c>
      <c r="I51" s="9">
        <v>58</v>
      </c>
      <c r="J51" s="9">
        <v>67</v>
      </c>
      <c r="K51" s="9">
        <v>46</v>
      </c>
      <c r="L51" s="9">
        <v>53</v>
      </c>
      <c r="M51" s="9">
        <v>131</v>
      </c>
      <c r="N51" s="9">
        <v>111</v>
      </c>
      <c r="O51" s="9">
        <v>13</v>
      </c>
      <c r="P51" s="13">
        <v>12</v>
      </c>
      <c r="Q51">
        <f t="shared" si="0"/>
        <v>596</v>
      </c>
      <c r="R51" t="b">
        <f t="shared" si="1"/>
        <v>1</v>
      </c>
    </row>
    <row r="52" spans="1:18" customFormat="1" x14ac:dyDescent="0.3">
      <c r="A52" s="5" t="s">
        <v>33</v>
      </c>
      <c r="B52" s="11" t="s">
        <v>259</v>
      </c>
      <c r="C52" s="9">
        <v>201</v>
      </c>
      <c r="D52" s="9">
        <v>946</v>
      </c>
      <c r="E52" s="9">
        <v>7</v>
      </c>
      <c r="F52" s="9">
        <v>13</v>
      </c>
      <c r="G52" s="9">
        <v>80</v>
      </c>
      <c r="H52" s="9">
        <v>55</v>
      </c>
      <c r="I52" s="9">
        <v>106</v>
      </c>
      <c r="J52" s="9">
        <v>126</v>
      </c>
      <c r="K52" s="9">
        <v>48</v>
      </c>
      <c r="L52" s="9">
        <v>64</v>
      </c>
      <c r="M52" s="9">
        <v>234</v>
      </c>
      <c r="N52" s="9">
        <v>177</v>
      </c>
      <c r="O52" s="9">
        <v>15</v>
      </c>
      <c r="P52" s="13">
        <v>21</v>
      </c>
      <c r="Q52">
        <f t="shared" si="0"/>
        <v>946</v>
      </c>
      <c r="R52" t="b">
        <f t="shared" si="1"/>
        <v>1</v>
      </c>
    </row>
    <row r="53" spans="1:18" customFormat="1" x14ac:dyDescent="0.3">
      <c r="A53" s="5" t="s">
        <v>33</v>
      </c>
      <c r="B53" s="11" t="s">
        <v>246</v>
      </c>
      <c r="C53" s="9">
        <v>5</v>
      </c>
      <c r="D53" s="9">
        <v>14</v>
      </c>
      <c r="E53" s="9">
        <v>0</v>
      </c>
      <c r="F53" s="9">
        <v>0</v>
      </c>
      <c r="G53" s="9">
        <v>2</v>
      </c>
      <c r="H53" s="9">
        <v>1</v>
      </c>
      <c r="I53" s="9">
        <v>1</v>
      </c>
      <c r="J53" s="9">
        <v>2</v>
      </c>
      <c r="K53" s="9">
        <v>0</v>
      </c>
      <c r="L53" s="9">
        <v>3</v>
      </c>
      <c r="M53" s="9">
        <v>3</v>
      </c>
      <c r="N53" s="9">
        <v>2</v>
      </c>
      <c r="O53" s="9">
        <v>0</v>
      </c>
      <c r="P53" s="13">
        <v>0</v>
      </c>
      <c r="Q53">
        <f t="shared" si="0"/>
        <v>14</v>
      </c>
      <c r="R53" t="b">
        <f t="shared" si="1"/>
        <v>1</v>
      </c>
    </row>
    <row r="54" spans="1:18" customFormat="1" ht="15.6" x14ac:dyDescent="0.3">
      <c r="A54" s="21" t="s">
        <v>39</v>
      </c>
      <c r="B54" s="22"/>
      <c r="C54" s="8">
        <f>SUM(C35:C53)</f>
        <v>6582</v>
      </c>
      <c r="D54" s="8">
        <f t="shared" ref="D54:P54" si="6">SUM(D35:D53)</f>
        <v>31936</v>
      </c>
      <c r="E54" s="8">
        <f t="shared" si="6"/>
        <v>417</v>
      </c>
      <c r="F54" s="8">
        <f t="shared" si="6"/>
        <v>417</v>
      </c>
      <c r="G54" s="8">
        <f t="shared" si="6"/>
        <v>2181</v>
      </c>
      <c r="H54" s="8">
        <f t="shared" si="6"/>
        <v>2272</v>
      </c>
      <c r="I54" s="8">
        <f t="shared" si="6"/>
        <v>3429</v>
      </c>
      <c r="J54" s="8">
        <f t="shared" si="6"/>
        <v>3709</v>
      </c>
      <c r="K54" s="8">
        <f t="shared" si="6"/>
        <v>2152</v>
      </c>
      <c r="L54" s="8">
        <f t="shared" si="6"/>
        <v>2330</v>
      </c>
      <c r="M54" s="8">
        <f t="shared" si="6"/>
        <v>7538</v>
      </c>
      <c r="N54" s="8">
        <f t="shared" si="6"/>
        <v>6128</v>
      </c>
      <c r="O54" s="8">
        <f t="shared" si="6"/>
        <v>623</v>
      </c>
      <c r="P54" s="6">
        <f t="shared" si="6"/>
        <v>740</v>
      </c>
      <c r="Q54">
        <f t="shared" si="0"/>
        <v>31936</v>
      </c>
      <c r="R54" t="b">
        <f t="shared" si="1"/>
        <v>1</v>
      </c>
    </row>
    <row r="55" spans="1:18" customFormat="1" x14ac:dyDescent="0.3">
      <c r="A55" s="5" t="s">
        <v>40</v>
      </c>
      <c r="B55" s="11" t="s">
        <v>41</v>
      </c>
      <c r="C55" s="9">
        <v>941</v>
      </c>
      <c r="D55" s="9">
        <v>4441</v>
      </c>
      <c r="E55" s="9">
        <v>68</v>
      </c>
      <c r="F55" s="9">
        <v>73</v>
      </c>
      <c r="G55" s="9">
        <v>249</v>
      </c>
      <c r="H55" s="9">
        <v>274</v>
      </c>
      <c r="I55" s="9">
        <v>481</v>
      </c>
      <c r="J55" s="9">
        <v>505</v>
      </c>
      <c r="K55" s="9">
        <v>296</v>
      </c>
      <c r="L55" s="9">
        <v>302</v>
      </c>
      <c r="M55" s="9">
        <v>1089</v>
      </c>
      <c r="N55" s="9">
        <v>912</v>
      </c>
      <c r="O55" s="9">
        <v>95</v>
      </c>
      <c r="P55" s="13">
        <v>97</v>
      </c>
      <c r="Q55">
        <f t="shared" si="0"/>
        <v>4441</v>
      </c>
      <c r="R55" t="b">
        <f t="shared" si="1"/>
        <v>1</v>
      </c>
    </row>
    <row r="56" spans="1:18" customFormat="1" x14ac:dyDescent="0.3">
      <c r="A56" s="5" t="s">
        <v>40</v>
      </c>
      <c r="B56" s="11" t="s">
        <v>42</v>
      </c>
      <c r="C56" s="9">
        <v>1367</v>
      </c>
      <c r="D56" s="9">
        <v>6429</v>
      </c>
      <c r="E56" s="9">
        <v>88</v>
      </c>
      <c r="F56" s="9">
        <v>93</v>
      </c>
      <c r="G56" s="9">
        <v>379</v>
      </c>
      <c r="H56" s="9">
        <v>418</v>
      </c>
      <c r="I56" s="9">
        <v>736</v>
      </c>
      <c r="J56" s="9">
        <v>758</v>
      </c>
      <c r="K56" s="9">
        <v>431</v>
      </c>
      <c r="L56" s="9">
        <v>421</v>
      </c>
      <c r="M56" s="9">
        <v>1529</v>
      </c>
      <c r="N56" s="9">
        <v>1292</v>
      </c>
      <c r="O56" s="9">
        <v>133</v>
      </c>
      <c r="P56" s="13">
        <v>151</v>
      </c>
      <c r="Q56">
        <f t="shared" si="0"/>
        <v>6429</v>
      </c>
      <c r="R56" t="b">
        <f t="shared" si="1"/>
        <v>1</v>
      </c>
    </row>
    <row r="57" spans="1:18" customFormat="1" x14ac:dyDescent="0.3">
      <c r="A57" s="5" t="s">
        <v>40</v>
      </c>
      <c r="B57" s="11" t="s">
        <v>43</v>
      </c>
      <c r="C57" s="9">
        <v>1030</v>
      </c>
      <c r="D57" s="9">
        <v>4832</v>
      </c>
      <c r="E57" s="9">
        <v>74</v>
      </c>
      <c r="F57" s="9">
        <v>70</v>
      </c>
      <c r="G57" s="9">
        <v>291</v>
      </c>
      <c r="H57" s="9">
        <v>300</v>
      </c>
      <c r="I57" s="9">
        <v>545</v>
      </c>
      <c r="J57" s="9">
        <v>599</v>
      </c>
      <c r="K57" s="9">
        <v>290</v>
      </c>
      <c r="L57" s="9">
        <v>351</v>
      </c>
      <c r="M57" s="9">
        <v>1163</v>
      </c>
      <c r="N57" s="9">
        <v>966</v>
      </c>
      <c r="O57" s="9">
        <v>86</v>
      </c>
      <c r="P57" s="13">
        <v>97</v>
      </c>
      <c r="Q57">
        <f t="shared" si="0"/>
        <v>4832</v>
      </c>
      <c r="R57" t="b">
        <f t="shared" si="1"/>
        <v>1</v>
      </c>
    </row>
    <row r="58" spans="1:18" customFormat="1" x14ac:dyDescent="0.3">
      <c r="A58" s="5" t="s">
        <v>40</v>
      </c>
      <c r="B58" s="11" t="s">
        <v>44</v>
      </c>
      <c r="C58" s="9">
        <v>1515</v>
      </c>
      <c r="D58" s="9">
        <v>7081</v>
      </c>
      <c r="E58" s="9">
        <v>114</v>
      </c>
      <c r="F58" s="9">
        <v>109</v>
      </c>
      <c r="G58" s="9">
        <v>434</v>
      </c>
      <c r="H58" s="9">
        <v>456</v>
      </c>
      <c r="I58" s="9">
        <v>793</v>
      </c>
      <c r="J58" s="9">
        <v>779</v>
      </c>
      <c r="K58" s="9">
        <v>436</v>
      </c>
      <c r="L58" s="9">
        <v>493</v>
      </c>
      <c r="M58" s="9">
        <v>1748</v>
      </c>
      <c r="N58" s="9">
        <v>1425</v>
      </c>
      <c r="O58" s="9">
        <v>128</v>
      </c>
      <c r="P58" s="13">
        <v>166</v>
      </c>
      <c r="Q58">
        <f t="shared" si="0"/>
        <v>7081</v>
      </c>
      <c r="R58" t="b">
        <f t="shared" si="1"/>
        <v>1</v>
      </c>
    </row>
    <row r="59" spans="1:18" customFormat="1" x14ac:dyDescent="0.3">
      <c r="A59" s="5" t="s">
        <v>40</v>
      </c>
      <c r="B59" s="11" t="s">
        <v>45</v>
      </c>
      <c r="C59" s="9">
        <v>1229</v>
      </c>
      <c r="D59" s="9">
        <v>5885</v>
      </c>
      <c r="E59" s="9">
        <v>81</v>
      </c>
      <c r="F59" s="9">
        <v>80</v>
      </c>
      <c r="G59" s="9">
        <v>353</v>
      </c>
      <c r="H59" s="9">
        <v>347</v>
      </c>
      <c r="I59" s="9">
        <v>656</v>
      </c>
      <c r="J59" s="9">
        <v>702</v>
      </c>
      <c r="K59" s="9">
        <v>388</v>
      </c>
      <c r="L59" s="9">
        <v>425</v>
      </c>
      <c r="M59" s="9">
        <v>1432</v>
      </c>
      <c r="N59" s="9">
        <v>1156</v>
      </c>
      <c r="O59" s="9">
        <v>120</v>
      </c>
      <c r="P59" s="13">
        <v>145</v>
      </c>
      <c r="Q59">
        <f t="shared" si="0"/>
        <v>5885</v>
      </c>
      <c r="R59" t="b">
        <f t="shared" si="1"/>
        <v>1</v>
      </c>
    </row>
    <row r="60" spans="1:18" customFormat="1" x14ac:dyDescent="0.3">
      <c r="A60" s="5" t="s">
        <v>40</v>
      </c>
      <c r="B60" s="11" t="s">
        <v>46</v>
      </c>
      <c r="C60" s="9">
        <v>1459</v>
      </c>
      <c r="D60" s="9">
        <v>6891</v>
      </c>
      <c r="E60" s="9">
        <v>88</v>
      </c>
      <c r="F60" s="9">
        <v>99</v>
      </c>
      <c r="G60" s="9">
        <v>432</v>
      </c>
      <c r="H60" s="9">
        <v>469</v>
      </c>
      <c r="I60" s="9">
        <v>761</v>
      </c>
      <c r="J60" s="9">
        <v>739</v>
      </c>
      <c r="K60" s="9">
        <v>430</v>
      </c>
      <c r="L60" s="9">
        <v>496</v>
      </c>
      <c r="M60" s="9">
        <v>1669</v>
      </c>
      <c r="N60" s="9">
        <v>1414</v>
      </c>
      <c r="O60" s="9">
        <v>126</v>
      </c>
      <c r="P60" s="13">
        <v>168</v>
      </c>
      <c r="Q60">
        <f t="shared" si="0"/>
        <v>6891</v>
      </c>
      <c r="R60" t="b">
        <f t="shared" si="1"/>
        <v>1</v>
      </c>
    </row>
    <row r="61" spans="1:18" customFormat="1" x14ac:dyDescent="0.3">
      <c r="A61" s="5" t="s">
        <v>40</v>
      </c>
      <c r="B61" s="11" t="s">
        <v>47</v>
      </c>
      <c r="C61" s="9">
        <v>1357</v>
      </c>
      <c r="D61" s="9">
        <v>6554</v>
      </c>
      <c r="E61" s="9">
        <v>71</v>
      </c>
      <c r="F61" s="9">
        <v>93</v>
      </c>
      <c r="G61" s="9">
        <v>380</v>
      </c>
      <c r="H61" s="9">
        <v>427</v>
      </c>
      <c r="I61" s="9">
        <v>687</v>
      </c>
      <c r="J61" s="9">
        <v>750</v>
      </c>
      <c r="K61" s="9">
        <v>441</v>
      </c>
      <c r="L61" s="9">
        <v>501</v>
      </c>
      <c r="M61" s="9">
        <v>1598</v>
      </c>
      <c r="N61" s="9">
        <v>1326</v>
      </c>
      <c r="O61" s="9">
        <v>114</v>
      </c>
      <c r="P61" s="13">
        <v>166</v>
      </c>
      <c r="Q61">
        <f t="shared" si="0"/>
        <v>6554</v>
      </c>
      <c r="R61" t="b">
        <f t="shared" si="1"/>
        <v>1</v>
      </c>
    </row>
    <row r="62" spans="1:18" customFormat="1" x14ac:dyDescent="0.3">
      <c r="A62" s="5" t="s">
        <v>40</v>
      </c>
      <c r="B62" s="11" t="s">
        <v>48</v>
      </c>
      <c r="C62" s="9">
        <v>1567</v>
      </c>
      <c r="D62" s="9">
        <v>7432</v>
      </c>
      <c r="E62" s="9">
        <v>93</v>
      </c>
      <c r="F62" s="9">
        <v>114</v>
      </c>
      <c r="G62" s="9">
        <v>519</v>
      </c>
      <c r="H62" s="9">
        <v>486</v>
      </c>
      <c r="I62" s="9">
        <v>838</v>
      </c>
      <c r="J62" s="9">
        <v>854</v>
      </c>
      <c r="K62" s="9">
        <v>473</v>
      </c>
      <c r="L62" s="9">
        <v>535</v>
      </c>
      <c r="M62" s="9">
        <v>1828</v>
      </c>
      <c r="N62" s="9">
        <v>1405</v>
      </c>
      <c r="O62" s="9">
        <v>118</v>
      </c>
      <c r="P62" s="13">
        <v>169</v>
      </c>
      <c r="Q62">
        <f t="shared" si="0"/>
        <v>7432</v>
      </c>
      <c r="R62" t="b">
        <f t="shared" si="1"/>
        <v>1</v>
      </c>
    </row>
    <row r="63" spans="1:18" customFormat="1" x14ac:dyDescent="0.3">
      <c r="A63" s="5" t="s">
        <v>40</v>
      </c>
      <c r="B63" s="12" t="s">
        <v>246</v>
      </c>
      <c r="C63" s="9">
        <v>2</v>
      </c>
      <c r="D63" s="9">
        <v>3</v>
      </c>
      <c r="E63" s="9">
        <v>0</v>
      </c>
      <c r="F63" s="9">
        <v>0</v>
      </c>
      <c r="G63" s="9">
        <v>0</v>
      </c>
      <c r="H63" s="9">
        <v>1</v>
      </c>
      <c r="I63" s="9">
        <v>0</v>
      </c>
      <c r="J63" s="9">
        <v>0</v>
      </c>
      <c r="K63" s="9">
        <v>0</v>
      </c>
      <c r="L63" s="9">
        <v>1</v>
      </c>
      <c r="M63" s="9">
        <v>1</v>
      </c>
      <c r="N63" s="9">
        <v>0</v>
      </c>
      <c r="O63" s="9">
        <v>0</v>
      </c>
      <c r="P63" s="13">
        <v>0</v>
      </c>
      <c r="Q63">
        <f t="shared" si="0"/>
        <v>3</v>
      </c>
      <c r="R63" t="b">
        <f t="shared" si="1"/>
        <v>1</v>
      </c>
    </row>
    <row r="64" spans="1:18" customFormat="1" ht="15.6" x14ac:dyDescent="0.3">
      <c r="A64" s="21" t="s">
        <v>49</v>
      </c>
      <c r="B64" s="22"/>
      <c r="C64" s="8">
        <f>SUM(C55:C63)</f>
        <v>10467</v>
      </c>
      <c r="D64" s="8">
        <f t="shared" ref="D64:P64" si="7">SUM(D55:D63)</f>
        <v>49548</v>
      </c>
      <c r="E64" s="8">
        <f t="shared" si="7"/>
        <v>677</v>
      </c>
      <c r="F64" s="8">
        <f t="shared" si="7"/>
        <v>731</v>
      </c>
      <c r="G64" s="8">
        <f t="shared" si="7"/>
        <v>3037</v>
      </c>
      <c r="H64" s="8">
        <f t="shared" si="7"/>
        <v>3178</v>
      </c>
      <c r="I64" s="8">
        <f t="shared" si="7"/>
        <v>5497</v>
      </c>
      <c r="J64" s="8">
        <f t="shared" si="7"/>
        <v>5686</v>
      </c>
      <c r="K64" s="8">
        <f t="shared" si="7"/>
        <v>3185</v>
      </c>
      <c r="L64" s="8">
        <f t="shared" si="7"/>
        <v>3525</v>
      </c>
      <c r="M64" s="8">
        <f t="shared" si="7"/>
        <v>12057</v>
      </c>
      <c r="N64" s="8">
        <f t="shared" si="7"/>
        <v>9896</v>
      </c>
      <c r="O64" s="8">
        <f t="shared" si="7"/>
        <v>920</v>
      </c>
      <c r="P64" s="6">
        <f t="shared" si="7"/>
        <v>1159</v>
      </c>
      <c r="Q64">
        <f t="shared" si="0"/>
        <v>49548</v>
      </c>
      <c r="R64" t="b">
        <f t="shared" si="1"/>
        <v>1</v>
      </c>
    </row>
    <row r="65" spans="1:18" customFormat="1" x14ac:dyDescent="0.3">
      <c r="A65" s="5" t="s">
        <v>50</v>
      </c>
      <c r="B65" s="11" t="s">
        <v>51</v>
      </c>
      <c r="C65" s="9">
        <v>1450</v>
      </c>
      <c r="D65" s="9">
        <v>6847</v>
      </c>
      <c r="E65" s="9">
        <v>77</v>
      </c>
      <c r="F65" s="9">
        <v>79</v>
      </c>
      <c r="G65" s="9">
        <v>468</v>
      </c>
      <c r="H65" s="9">
        <v>473</v>
      </c>
      <c r="I65" s="9">
        <v>714</v>
      </c>
      <c r="J65" s="9">
        <v>746</v>
      </c>
      <c r="K65" s="9">
        <v>474</v>
      </c>
      <c r="L65" s="9">
        <v>514</v>
      </c>
      <c r="M65" s="9">
        <v>1635</v>
      </c>
      <c r="N65" s="9">
        <v>1416</v>
      </c>
      <c r="O65" s="9">
        <v>113</v>
      </c>
      <c r="P65" s="13">
        <v>138</v>
      </c>
      <c r="Q65">
        <f t="shared" si="0"/>
        <v>6847</v>
      </c>
      <c r="R65" t="b">
        <f t="shared" si="1"/>
        <v>1</v>
      </c>
    </row>
    <row r="66" spans="1:18" customFormat="1" x14ac:dyDescent="0.3">
      <c r="A66" s="5" t="s">
        <v>50</v>
      </c>
      <c r="B66" s="11" t="s">
        <v>52</v>
      </c>
      <c r="C66" s="9">
        <v>711</v>
      </c>
      <c r="D66" s="9">
        <v>3255</v>
      </c>
      <c r="E66" s="9">
        <v>39</v>
      </c>
      <c r="F66" s="9">
        <v>49</v>
      </c>
      <c r="G66" s="9">
        <v>206</v>
      </c>
      <c r="H66" s="9">
        <v>220</v>
      </c>
      <c r="I66" s="9">
        <v>343</v>
      </c>
      <c r="J66" s="9">
        <v>350</v>
      </c>
      <c r="K66" s="9">
        <v>226</v>
      </c>
      <c r="L66" s="9">
        <v>221</v>
      </c>
      <c r="M66" s="9">
        <v>820</v>
      </c>
      <c r="N66" s="9">
        <v>649</v>
      </c>
      <c r="O66" s="9">
        <v>51</v>
      </c>
      <c r="P66" s="13">
        <v>81</v>
      </c>
      <c r="Q66">
        <f t="shared" si="0"/>
        <v>3255</v>
      </c>
      <c r="R66" t="b">
        <f t="shared" si="1"/>
        <v>1</v>
      </c>
    </row>
    <row r="67" spans="1:18" customFormat="1" x14ac:dyDescent="0.3">
      <c r="A67" s="5" t="s">
        <v>50</v>
      </c>
      <c r="B67" s="11" t="s">
        <v>53</v>
      </c>
      <c r="C67" s="9">
        <v>870</v>
      </c>
      <c r="D67" s="9">
        <v>4114</v>
      </c>
      <c r="E67" s="9">
        <v>65</v>
      </c>
      <c r="F67" s="9">
        <v>46</v>
      </c>
      <c r="G67" s="9">
        <v>290</v>
      </c>
      <c r="H67" s="9">
        <v>282</v>
      </c>
      <c r="I67" s="9">
        <v>453</v>
      </c>
      <c r="J67" s="9">
        <v>469</v>
      </c>
      <c r="K67" s="9">
        <v>301</v>
      </c>
      <c r="L67" s="9">
        <v>308</v>
      </c>
      <c r="M67" s="9">
        <v>963</v>
      </c>
      <c r="N67" s="9">
        <v>805</v>
      </c>
      <c r="O67" s="9">
        <v>62</v>
      </c>
      <c r="P67" s="13">
        <v>70</v>
      </c>
      <c r="Q67">
        <f t="shared" si="0"/>
        <v>4114</v>
      </c>
      <c r="R67" t="b">
        <f t="shared" si="1"/>
        <v>1</v>
      </c>
    </row>
    <row r="68" spans="1:18" customFormat="1" x14ac:dyDescent="0.3">
      <c r="A68" s="5" t="s">
        <v>50</v>
      </c>
      <c r="B68" s="11" t="s">
        <v>54</v>
      </c>
      <c r="C68" s="9">
        <v>755</v>
      </c>
      <c r="D68" s="9">
        <v>3391</v>
      </c>
      <c r="E68" s="9">
        <v>55</v>
      </c>
      <c r="F68" s="9">
        <v>52</v>
      </c>
      <c r="G68" s="9">
        <v>234</v>
      </c>
      <c r="H68" s="9">
        <v>244</v>
      </c>
      <c r="I68" s="9">
        <v>355</v>
      </c>
      <c r="J68" s="9">
        <v>411</v>
      </c>
      <c r="K68" s="9">
        <v>230</v>
      </c>
      <c r="L68" s="9">
        <v>228</v>
      </c>
      <c r="M68" s="9">
        <v>789</v>
      </c>
      <c r="N68" s="9">
        <v>658</v>
      </c>
      <c r="O68" s="9">
        <v>66</v>
      </c>
      <c r="P68" s="13">
        <v>69</v>
      </c>
      <c r="Q68">
        <f t="shared" si="0"/>
        <v>3391</v>
      </c>
      <c r="R68" t="b">
        <f t="shared" si="1"/>
        <v>1</v>
      </c>
    </row>
    <row r="69" spans="1:18" customFormat="1" x14ac:dyDescent="0.3">
      <c r="A69" s="5" t="s">
        <v>50</v>
      </c>
      <c r="B69" s="11" t="s">
        <v>260</v>
      </c>
      <c r="C69" s="9">
        <v>334</v>
      </c>
      <c r="D69" s="9">
        <v>1612</v>
      </c>
      <c r="E69" s="9">
        <v>20</v>
      </c>
      <c r="F69" s="9">
        <v>19</v>
      </c>
      <c r="G69" s="9">
        <v>114</v>
      </c>
      <c r="H69" s="9">
        <v>101</v>
      </c>
      <c r="I69" s="9">
        <v>172</v>
      </c>
      <c r="J69" s="9">
        <v>188</v>
      </c>
      <c r="K69" s="9">
        <v>125</v>
      </c>
      <c r="L69" s="9">
        <v>110</v>
      </c>
      <c r="M69" s="9">
        <v>360</v>
      </c>
      <c r="N69" s="9">
        <v>339</v>
      </c>
      <c r="O69" s="9">
        <v>23</v>
      </c>
      <c r="P69" s="13">
        <v>41</v>
      </c>
      <c r="Q69">
        <f t="shared" ref="Q69:Q132" si="8">SUM(E69:P69)</f>
        <v>1612</v>
      </c>
      <c r="R69" t="b">
        <f t="shared" ref="R69:R132" si="9">Q69=D69</f>
        <v>1</v>
      </c>
    </row>
    <row r="70" spans="1:18" customFormat="1" x14ac:dyDescent="0.3">
      <c r="A70" s="5" t="s">
        <v>50</v>
      </c>
      <c r="B70" s="11" t="s">
        <v>261</v>
      </c>
      <c r="C70" s="9">
        <v>355</v>
      </c>
      <c r="D70" s="9">
        <v>1553</v>
      </c>
      <c r="E70" s="9">
        <v>20</v>
      </c>
      <c r="F70" s="9">
        <v>19</v>
      </c>
      <c r="G70" s="9">
        <v>111</v>
      </c>
      <c r="H70" s="9">
        <v>132</v>
      </c>
      <c r="I70" s="9">
        <v>162</v>
      </c>
      <c r="J70" s="9">
        <v>169</v>
      </c>
      <c r="K70" s="9">
        <v>91</v>
      </c>
      <c r="L70" s="9">
        <v>101</v>
      </c>
      <c r="M70" s="9">
        <v>389</v>
      </c>
      <c r="N70" s="9">
        <v>312</v>
      </c>
      <c r="O70" s="9">
        <v>20</v>
      </c>
      <c r="P70" s="13">
        <v>27</v>
      </c>
      <c r="Q70">
        <f t="shared" si="8"/>
        <v>1553</v>
      </c>
      <c r="R70" t="b">
        <f t="shared" si="9"/>
        <v>1</v>
      </c>
    </row>
    <row r="71" spans="1:18" customFormat="1" x14ac:dyDescent="0.3">
      <c r="A71" s="5" t="s">
        <v>50</v>
      </c>
      <c r="B71" s="12" t="s">
        <v>246</v>
      </c>
      <c r="C71" s="9">
        <v>24</v>
      </c>
      <c r="D71" s="9">
        <v>70</v>
      </c>
      <c r="E71" s="9">
        <v>0</v>
      </c>
      <c r="F71" s="9">
        <v>0</v>
      </c>
      <c r="G71" s="9">
        <v>6</v>
      </c>
      <c r="H71" s="9">
        <v>6</v>
      </c>
      <c r="I71" s="9">
        <v>10</v>
      </c>
      <c r="J71" s="9">
        <v>7</v>
      </c>
      <c r="K71" s="9">
        <v>3</v>
      </c>
      <c r="L71" s="9">
        <v>9</v>
      </c>
      <c r="M71" s="9">
        <v>19</v>
      </c>
      <c r="N71" s="9">
        <v>6</v>
      </c>
      <c r="O71" s="9">
        <v>3</v>
      </c>
      <c r="P71" s="13">
        <v>1</v>
      </c>
      <c r="Q71">
        <f t="shared" si="8"/>
        <v>70</v>
      </c>
      <c r="R71" t="b">
        <f t="shared" si="9"/>
        <v>1</v>
      </c>
    </row>
    <row r="72" spans="1:18" customFormat="1" ht="15.6" x14ac:dyDescent="0.3">
      <c r="A72" s="21" t="s">
        <v>55</v>
      </c>
      <c r="B72" s="22"/>
      <c r="C72" s="8">
        <f>SUM(C65:C71)</f>
        <v>4499</v>
      </c>
      <c r="D72" s="8">
        <f t="shared" ref="D72:P72" si="10">SUM(D65:D71)</f>
        <v>20842</v>
      </c>
      <c r="E72" s="8">
        <f t="shared" si="10"/>
        <v>276</v>
      </c>
      <c r="F72" s="8">
        <f t="shared" si="10"/>
        <v>264</v>
      </c>
      <c r="G72" s="8">
        <f t="shared" si="10"/>
        <v>1429</v>
      </c>
      <c r="H72" s="8">
        <f t="shared" si="10"/>
        <v>1458</v>
      </c>
      <c r="I72" s="8">
        <f t="shared" si="10"/>
        <v>2209</v>
      </c>
      <c r="J72" s="8">
        <f t="shared" si="10"/>
        <v>2340</v>
      </c>
      <c r="K72" s="8">
        <f t="shared" si="10"/>
        <v>1450</v>
      </c>
      <c r="L72" s="8">
        <f t="shared" si="10"/>
        <v>1491</v>
      </c>
      <c r="M72" s="8">
        <f t="shared" si="10"/>
        <v>4975</v>
      </c>
      <c r="N72" s="8">
        <f t="shared" si="10"/>
        <v>4185</v>
      </c>
      <c r="O72" s="8">
        <f t="shared" si="10"/>
        <v>338</v>
      </c>
      <c r="P72" s="6">
        <f t="shared" si="10"/>
        <v>427</v>
      </c>
      <c r="Q72">
        <f t="shared" si="8"/>
        <v>20842</v>
      </c>
      <c r="R72" t="b">
        <f t="shared" si="9"/>
        <v>1</v>
      </c>
    </row>
    <row r="73" spans="1:18" customFormat="1" x14ac:dyDescent="0.3">
      <c r="A73" s="5" t="s">
        <v>56</v>
      </c>
      <c r="B73" s="11" t="s">
        <v>57</v>
      </c>
      <c r="C73" s="9">
        <v>1405</v>
      </c>
      <c r="D73" s="9">
        <v>6203</v>
      </c>
      <c r="E73" s="9">
        <v>88</v>
      </c>
      <c r="F73" s="9">
        <v>115</v>
      </c>
      <c r="G73" s="9">
        <v>438</v>
      </c>
      <c r="H73" s="9">
        <v>462</v>
      </c>
      <c r="I73" s="9">
        <v>652</v>
      </c>
      <c r="J73" s="9">
        <v>674</v>
      </c>
      <c r="K73" s="9">
        <v>399</v>
      </c>
      <c r="L73" s="9">
        <v>383</v>
      </c>
      <c r="M73" s="9">
        <v>1528</v>
      </c>
      <c r="N73" s="9">
        <v>1225</v>
      </c>
      <c r="O73" s="9">
        <v>99</v>
      </c>
      <c r="P73" s="13">
        <v>140</v>
      </c>
      <c r="Q73">
        <f t="shared" si="8"/>
        <v>6203</v>
      </c>
      <c r="R73" t="b">
        <f t="shared" si="9"/>
        <v>1</v>
      </c>
    </row>
    <row r="74" spans="1:18" customFormat="1" x14ac:dyDescent="0.3">
      <c r="A74" s="5" t="s">
        <v>56</v>
      </c>
      <c r="B74" s="11" t="s">
        <v>58</v>
      </c>
      <c r="C74" s="9">
        <v>1251</v>
      </c>
      <c r="D74" s="9">
        <v>5409</v>
      </c>
      <c r="E74" s="9">
        <v>87</v>
      </c>
      <c r="F74" s="9">
        <v>97</v>
      </c>
      <c r="G74" s="9">
        <v>342</v>
      </c>
      <c r="H74" s="9">
        <v>382</v>
      </c>
      <c r="I74" s="9">
        <v>594</v>
      </c>
      <c r="J74" s="9">
        <v>634</v>
      </c>
      <c r="K74" s="9">
        <v>325</v>
      </c>
      <c r="L74" s="9">
        <v>378</v>
      </c>
      <c r="M74" s="9">
        <v>1359</v>
      </c>
      <c r="N74" s="9">
        <v>1044</v>
      </c>
      <c r="O74" s="9">
        <v>69</v>
      </c>
      <c r="P74" s="13">
        <v>98</v>
      </c>
      <c r="Q74">
        <f t="shared" si="8"/>
        <v>5409</v>
      </c>
      <c r="R74" t="b">
        <f t="shared" si="9"/>
        <v>1</v>
      </c>
    </row>
    <row r="75" spans="1:18" customFormat="1" x14ac:dyDescent="0.3">
      <c r="A75" s="5" t="s">
        <v>56</v>
      </c>
      <c r="B75" s="11" t="s">
        <v>59</v>
      </c>
      <c r="C75" s="9">
        <v>1105</v>
      </c>
      <c r="D75" s="9">
        <v>4641</v>
      </c>
      <c r="E75" s="9">
        <v>60</v>
      </c>
      <c r="F75" s="9">
        <v>84</v>
      </c>
      <c r="G75" s="9">
        <v>354</v>
      </c>
      <c r="H75" s="9">
        <v>378</v>
      </c>
      <c r="I75" s="9">
        <v>525</v>
      </c>
      <c r="J75" s="9">
        <v>519</v>
      </c>
      <c r="K75" s="9">
        <v>243</v>
      </c>
      <c r="L75" s="9">
        <v>289</v>
      </c>
      <c r="M75" s="9">
        <v>1145</v>
      </c>
      <c r="N75" s="9">
        <v>902</v>
      </c>
      <c r="O75" s="9">
        <v>64</v>
      </c>
      <c r="P75" s="13">
        <v>78</v>
      </c>
      <c r="Q75">
        <f t="shared" si="8"/>
        <v>4641</v>
      </c>
      <c r="R75" t="b">
        <f t="shared" si="9"/>
        <v>1</v>
      </c>
    </row>
    <row r="76" spans="1:18" customFormat="1" x14ac:dyDescent="0.3">
      <c r="A76" s="5" t="s">
        <v>56</v>
      </c>
      <c r="B76" s="11" t="s">
        <v>262</v>
      </c>
      <c r="C76" s="9">
        <v>3</v>
      </c>
      <c r="D76" s="9">
        <v>18</v>
      </c>
      <c r="E76" s="9">
        <v>0</v>
      </c>
      <c r="F76" s="9">
        <v>1</v>
      </c>
      <c r="G76" s="9">
        <v>3</v>
      </c>
      <c r="H76" s="9">
        <v>1</v>
      </c>
      <c r="I76" s="9">
        <v>2</v>
      </c>
      <c r="J76" s="9">
        <v>2</v>
      </c>
      <c r="K76" s="9">
        <v>0</v>
      </c>
      <c r="L76" s="9">
        <v>2</v>
      </c>
      <c r="M76" s="9">
        <v>3</v>
      </c>
      <c r="N76" s="9">
        <v>4</v>
      </c>
      <c r="O76" s="9">
        <v>0</v>
      </c>
      <c r="P76" s="13">
        <v>0</v>
      </c>
      <c r="Q76">
        <f t="shared" si="8"/>
        <v>18</v>
      </c>
      <c r="R76" t="b">
        <f t="shared" si="9"/>
        <v>1</v>
      </c>
    </row>
    <row r="77" spans="1:18" customFormat="1" x14ac:dyDescent="0.3">
      <c r="A77" s="5" t="s">
        <v>56</v>
      </c>
      <c r="B77" s="12" t="s">
        <v>246</v>
      </c>
      <c r="C77" s="9">
        <v>20</v>
      </c>
      <c r="D77" s="9">
        <v>54</v>
      </c>
      <c r="E77" s="9">
        <v>0</v>
      </c>
      <c r="F77" s="9">
        <v>0</v>
      </c>
      <c r="G77" s="9">
        <v>2</v>
      </c>
      <c r="H77" s="9">
        <v>10</v>
      </c>
      <c r="I77" s="9">
        <v>12</v>
      </c>
      <c r="J77" s="9">
        <v>6</v>
      </c>
      <c r="K77" s="9">
        <v>0</v>
      </c>
      <c r="L77" s="9">
        <v>1</v>
      </c>
      <c r="M77" s="9">
        <v>17</v>
      </c>
      <c r="N77" s="9">
        <v>6</v>
      </c>
      <c r="O77" s="9">
        <v>0</v>
      </c>
      <c r="P77" s="13">
        <v>0</v>
      </c>
      <c r="Q77">
        <f t="shared" si="8"/>
        <v>54</v>
      </c>
      <c r="R77" t="b">
        <f t="shared" si="9"/>
        <v>1</v>
      </c>
    </row>
    <row r="78" spans="1:18" customFormat="1" ht="15.6" x14ac:dyDescent="0.3">
      <c r="A78" s="21" t="s">
        <v>60</v>
      </c>
      <c r="B78" s="22"/>
      <c r="C78" s="8">
        <f>SUM(C73:C77)</f>
        <v>3784</v>
      </c>
      <c r="D78" s="8">
        <f t="shared" ref="D78:P78" si="11">SUM(D73:D77)</f>
        <v>16325</v>
      </c>
      <c r="E78" s="8">
        <f t="shared" si="11"/>
        <v>235</v>
      </c>
      <c r="F78" s="8">
        <f t="shared" si="11"/>
        <v>297</v>
      </c>
      <c r="G78" s="8">
        <f t="shared" si="11"/>
        <v>1139</v>
      </c>
      <c r="H78" s="8">
        <f t="shared" si="11"/>
        <v>1233</v>
      </c>
      <c r="I78" s="8">
        <f t="shared" si="11"/>
        <v>1785</v>
      </c>
      <c r="J78" s="8">
        <f t="shared" si="11"/>
        <v>1835</v>
      </c>
      <c r="K78" s="8">
        <f t="shared" si="11"/>
        <v>967</v>
      </c>
      <c r="L78" s="8">
        <f t="shared" si="11"/>
        <v>1053</v>
      </c>
      <c r="M78" s="8">
        <f t="shared" si="11"/>
        <v>4052</v>
      </c>
      <c r="N78" s="8">
        <f t="shared" si="11"/>
        <v>3181</v>
      </c>
      <c r="O78" s="8">
        <f t="shared" si="11"/>
        <v>232</v>
      </c>
      <c r="P78" s="6">
        <f t="shared" si="11"/>
        <v>316</v>
      </c>
      <c r="Q78">
        <f t="shared" si="8"/>
        <v>16325</v>
      </c>
      <c r="R78" t="b">
        <f t="shared" si="9"/>
        <v>1</v>
      </c>
    </row>
    <row r="79" spans="1:18" customFormat="1" x14ac:dyDescent="0.3">
      <c r="A79" s="5" t="s">
        <v>61</v>
      </c>
      <c r="B79" s="11" t="s">
        <v>62</v>
      </c>
      <c r="C79" s="9">
        <v>1270</v>
      </c>
      <c r="D79" s="9">
        <v>5642</v>
      </c>
      <c r="E79" s="9">
        <v>87</v>
      </c>
      <c r="F79" s="9">
        <v>104</v>
      </c>
      <c r="G79" s="9">
        <v>427</v>
      </c>
      <c r="H79" s="9">
        <v>419</v>
      </c>
      <c r="I79" s="9">
        <v>614</v>
      </c>
      <c r="J79" s="9">
        <v>624</v>
      </c>
      <c r="K79" s="9">
        <v>345</v>
      </c>
      <c r="L79" s="9">
        <v>362</v>
      </c>
      <c r="M79" s="9">
        <v>1392</v>
      </c>
      <c r="N79" s="9">
        <v>1096</v>
      </c>
      <c r="O79" s="9">
        <v>73</v>
      </c>
      <c r="P79" s="13">
        <v>99</v>
      </c>
      <c r="Q79">
        <f t="shared" si="8"/>
        <v>5642</v>
      </c>
      <c r="R79" t="b">
        <f t="shared" si="9"/>
        <v>1</v>
      </c>
    </row>
    <row r="80" spans="1:18" customFormat="1" x14ac:dyDescent="0.3">
      <c r="A80" s="5" t="s">
        <v>61</v>
      </c>
      <c r="B80" s="11" t="s">
        <v>63</v>
      </c>
      <c r="C80" s="9">
        <v>1207</v>
      </c>
      <c r="D80" s="9">
        <v>5312</v>
      </c>
      <c r="E80" s="9">
        <v>81</v>
      </c>
      <c r="F80" s="9">
        <v>110</v>
      </c>
      <c r="G80" s="9">
        <v>386</v>
      </c>
      <c r="H80" s="9">
        <v>411</v>
      </c>
      <c r="I80" s="9">
        <v>568</v>
      </c>
      <c r="J80" s="9">
        <v>548</v>
      </c>
      <c r="K80" s="9">
        <v>337</v>
      </c>
      <c r="L80" s="9">
        <v>330</v>
      </c>
      <c r="M80" s="9">
        <v>1342</v>
      </c>
      <c r="N80" s="9">
        <v>1033</v>
      </c>
      <c r="O80" s="9">
        <v>69</v>
      </c>
      <c r="P80" s="13">
        <v>97</v>
      </c>
      <c r="Q80">
        <f t="shared" si="8"/>
        <v>5312</v>
      </c>
      <c r="R80" t="b">
        <f t="shared" si="9"/>
        <v>1</v>
      </c>
    </row>
    <row r="81" spans="1:18" customFormat="1" x14ac:dyDescent="0.3">
      <c r="A81" s="5" t="s">
        <v>61</v>
      </c>
      <c r="B81" s="11" t="s">
        <v>64</v>
      </c>
      <c r="C81" s="9">
        <v>1128</v>
      </c>
      <c r="D81" s="9">
        <v>4978</v>
      </c>
      <c r="E81" s="9">
        <v>76</v>
      </c>
      <c r="F81" s="9">
        <v>82</v>
      </c>
      <c r="G81" s="9">
        <v>351</v>
      </c>
      <c r="H81" s="9">
        <v>341</v>
      </c>
      <c r="I81" s="9">
        <v>522</v>
      </c>
      <c r="J81" s="9">
        <v>559</v>
      </c>
      <c r="K81" s="9">
        <v>318</v>
      </c>
      <c r="L81" s="9">
        <v>336</v>
      </c>
      <c r="M81" s="9">
        <v>1231</v>
      </c>
      <c r="N81" s="9">
        <v>1007</v>
      </c>
      <c r="O81" s="9">
        <v>57</v>
      </c>
      <c r="P81" s="13">
        <v>98</v>
      </c>
      <c r="Q81">
        <f t="shared" si="8"/>
        <v>4978</v>
      </c>
      <c r="R81" t="b">
        <f t="shared" si="9"/>
        <v>1</v>
      </c>
    </row>
    <row r="82" spans="1:18" customFormat="1" x14ac:dyDescent="0.3">
      <c r="A82" s="5" t="s">
        <v>61</v>
      </c>
      <c r="B82" s="11" t="s">
        <v>65</v>
      </c>
      <c r="C82" s="9">
        <v>1223</v>
      </c>
      <c r="D82" s="9">
        <v>5513</v>
      </c>
      <c r="E82" s="9">
        <v>81</v>
      </c>
      <c r="F82" s="9">
        <v>85</v>
      </c>
      <c r="G82" s="9">
        <v>383</v>
      </c>
      <c r="H82" s="9">
        <v>436</v>
      </c>
      <c r="I82" s="9">
        <v>606</v>
      </c>
      <c r="J82" s="9">
        <v>591</v>
      </c>
      <c r="K82" s="9">
        <v>342</v>
      </c>
      <c r="L82" s="9">
        <v>370</v>
      </c>
      <c r="M82" s="9">
        <v>1352</v>
      </c>
      <c r="N82" s="9">
        <v>1080</v>
      </c>
      <c r="O82" s="9">
        <v>82</v>
      </c>
      <c r="P82" s="13">
        <v>105</v>
      </c>
      <c r="Q82">
        <f t="shared" si="8"/>
        <v>5513</v>
      </c>
      <c r="R82" t="b">
        <f t="shared" si="9"/>
        <v>1</v>
      </c>
    </row>
    <row r="83" spans="1:18" customFormat="1" x14ac:dyDescent="0.3">
      <c r="A83" s="5" t="s">
        <v>61</v>
      </c>
      <c r="B83" s="11" t="s">
        <v>66</v>
      </c>
      <c r="C83" s="9">
        <v>1220</v>
      </c>
      <c r="D83" s="9">
        <v>5504</v>
      </c>
      <c r="E83" s="9">
        <v>79</v>
      </c>
      <c r="F83" s="9">
        <v>81</v>
      </c>
      <c r="G83" s="9">
        <v>393</v>
      </c>
      <c r="H83" s="9">
        <v>437</v>
      </c>
      <c r="I83" s="9">
        <v>617</v>
      </c>
      <c r="J83" s="9">
        <v>629</v>
      </c>
      <c r="K83" s="9">
        <v>319</v>
      </c>
      <c r="L83" s="9">
        <v>334</v>
      </c>
      <c r="M83" s="9">
        <v>1344</v>
      </c>
      <c r="N83" s="9">
        <v>1082</v>
      </c>
      <c r="O83" s="9">
        <v>75</v>
      </c>
      <c r="P83" s="13">
        <v>114</v>
      </c>
      <c r="Q83">
        <f t="shared" si="8"/>
        <v>5504</v>
      </c>
      <c r="R83" t="b">
        <f t="shared" si="9"/>
        <v>1</v>
      </c>
    </row>
    <row r="84" spans="1:18" customFormat="1" x14ac:dyDescent="0.3">
      <c r="A84" s="5" t="s">
        <v>61</v>
      </c>
      <c r="B84" s="12" t="s">
        <v>246</v>
      </c>
      <c r="C84" s="9">
        <v>12</v>
      </c>
      <c r="D84" s="9">
        <v>23</v>
      </c>
      <c r="E84" s="9">
        <v>0</v>
      </c>
      <c r="F84" s="9">
        <v>0</v>
      </c>
      <c r="G84" s="9">
        <v>1</v>
      </c>
      <c r="H84" s="9">
        <v>0</v>
      </c>
      <c r="I84" s="9">
        <v>0</v>
      </c>
      <c r="J84" s="9">
        <v>3</v>
      </c>
      <c r="K84" s="9">
        <v>1</v>
      </c>
      <c r="L84" s="9">
        <v>1</v>
      </c>
      <c r="M84" s="9">
        <v>11</v>
      </c>
      <c r="N84" s="9">
        <v>5</v>
      </c>
      <c r="O84" s="9">
        <v>0</v>
      </c>
      <c r="P84" s="13">
        <v>1</v>
      </c>
      <c r="Q84">
        <f t="shared" si="8"/>
        <v>23</v>
      </c>
      <c r="R84" t="b">
        <f t="shared" si="9"/>
        <v>1</v>
      </c>
    </row>
    <row r="85" spans="1:18" customFormat="1" ht="15.6" x14ac:dyDescent="0.3">
      <c r="A85" s="21" t="s">
        <v>67</v>
      </c>
      <c r="B85" s="22"/>
      <c r="C85" s="8">
        <f>SUM(C79:C84)</f>
        <v>6060</v>
      </c>
      <c r="D85" s="8">
        <f t="shared" ref="D85:P85" si="12">SUM(D79:D84)</f>
        <v>26972</v>
      </c>
      <c r="E85" s="8">
        <f t="shared" si="12"/>
        <v>404</v>
      </c>
      <c r="F85" s="8">
        <f t="shared" si="12"/>
        <v>462</v>
      </c>
      <c r="G85" s="8">
        <f t="shared" si="12"/>
        <v>1941</v>
      </c>
      <c r="H85" s="8">
        <f t="shared" si="12"/>
        <v>2044</v>
      </c>
      <c r="I85" s="8">
        <f t="shared" si="12"/>
        <v>2927</v>
      </c>
      <c r="J85" s="8">
        <f t="shared" si="12"/>
        <v>2954</v>
      </c>
      <c r="K85" s="8">
        <f t="shared" si="12"/>
        <v>1662</v>
      </c>
      <c r="L85" s="8">
        <f t="shared" si="12"/>
        <v>1733</v>
      </c>
      <c r="M85" s="8">
        <f t="shared" si="12"/>
        <v>6672</v>
      </c>
      <c r="N85" s="8">
        <f t="shared" si="12"/>
        <v>5303</v>
      </c>
      <c r="O85" s="8">
        <f t="shared" si="12"/>
        <v>356</v>
      </c>
      <c r="P85" s="6">
        <f t="shared" si="12"/>
        <v>514</v>
      </c>
      <c r="Q85">
        <f t="shared" si="8"/>
        <v>26972</v>
      </c>
      <c r="R85" t="b">
        <f t="shared" si="9"/>
        <v>1</v>
      </c>
    </row>
    <row r="86" spans="1:18" customFormat="1" x14ac:dyDescent="0.3">
      <c r="A86" s="5" t="s">
        <v>68</v>
      </c>
      <c r="B86" s="11" t="s">
        <v>69</v>
      </c>
      <c r="C86" s="9">
        <v>1288</v>
      </c>
      <c r="D86" s="9">
        <v>5756</v>
      </c>
      <c r="E86" s="9">
        <v>75</v>
      </c>
      <c r="F86" s="9">
        <v>96</v>
      </c>
      <c r="G86" s="9">
        <v>352</v>
      </c>
      <c r="H86" s="9">
        <v>394</v>
      </c>
      <c r="I86" s="9">
        <v>653</v>
      </c>
      <c r="J86" s="9">
        <v>709</v>
      </c>
      <c r="K86" s="9">
        <v>361</v>
      </c>
      <c r="L86" s="9">
        <v>409</v>
      </c>
      <c r="M86" s="9">
        <v>1418</v>
      </c>
      <c r="N86" s="9">
        <v>1106</v>
      </c>
      <c r="O86" s="9">
        <v>83</v>
      </c>
      <c r="P86" s="13">
        <v>100</v>
      </c>
      <c r="Q86">
        <f t="shared" si="8"/>
        <v>5756</v>
      </c>
      <c r="R86" t="b">
        <f t="shared" si="9"/>
        <v>1</v>
      </c>
    </row>
    <row r="87" spans="1:18" customFormat="1" x14ac:dyDescent="0.3">
      <c r="A87" s="5" t="s">
        <v>68</v>
      </c>
      <c r="B87" s="11" t="s">
        <v>70</v>
      </c>
      <c r="C87" s="9">
        <v>1246</v>
      </c>
      <c r="D87" s="9">
        <v>5764</v>
      </c>
      <c r="E87" s="9">
        <v>95</v>
      </c>
      <c r="F87" s="9">
        <v>83</v>
      </c>
      <c r="G87" s="9">
        <v>354</v>
      </c>
      <c r="H87" s="9">
        <v>366</v>
      </c>
      <c r="I87" s="9">
        <v>602</v>
      </c>
      <c r="J87" s="9">
        <v>681</v>
      </c>
      <c r="K87" s="9">
        <v>380</v>
      </c>
      <c r="L87" s="9">
        <v>425</v>
      </c>
      <c r="M87" s="9">
        <v>1417</v>
      </c>
      <c r="N87" s="9">
        <v>1167</v>
      </c>
      <c r="O87" s="9">
        <v>91</v>
      </c>
      <c r="P87" s="13">
        <v>103</v>
      </c>
      <c r="Q87">
        <f t="shared" si="8"/>
        <v>5764</v>
      </c>
      <c r="R87" t="b">
        <f t="shared" si="9"/>
        <v>1</v>
      </c>
    </row>
    <row r="88" spans="1:18" customFormat="1" x14ac:dyDescent="0.3">
      <c r="A88" s="5" t="s">
        <v>68</v>
      </c>
      <c r="B88" s="11" t="s">
        <v>71</v>
      </c>
      <c r="C88" s="9">
        <v>1255</v>
      </c>
      <c r="D88" s="9">
        <v>6176</v>
      </c>
      <c r="E88" s="9">
        <v>75</v>
      </c>
      <c r="F88" s="9">
        <v>87</v>
      </c>
      <c r="G88" s="9">
        <v>350</v>
      </c>
      <c r="H88" s="9">
        <v>362</v>
      </c>
      <c r="I88" s="9">
        <v>754</v>
      </c>
      <c r="J88" s="9">
        <v>747</v>
      </c>
      <c r="K88" s="9">
        <v>432</v>
      </c>
      <c r="L88" s="9">
        <v>477</v>
      </c>
      <c r="M88" s="9">
        <v>1506</v>
      </c>
      <c r="N88" s="9">
        <v>1167</v>
      </c>
      <c r="O88" s="9">
        <v>96</v>
      </c>
      <c r="P88" s="13">
        <v>123</v>
      </c>
      <c r="Q88">
        <f t="shared" si="8"/>
        <v>6176</v>
      </c>
      <c r="R88" t="b">
        <f t="shared" si="9"/>
        <v>1</v>
      </c>
    </row>
    <row r="89" spans="1:18" customFormat="1" x14ac:dyDescent="0.3">
      <c r="A89" s="5" t="s">
        <v>68</v>
      </c>
      <c r="B89" s="11" t="s">
        <v>72</v>
      </c>
      <c r="C89" s="9">
        <v>1008</v>
      </c>
      <c r="D89" s="9">
        <v>4764</v>
      </c>
      <c r="E89" s="9">
        <v>53</v>
      </c>
      <c r="F89" s="9">
        <v>73</v>
      </c>
      <c r="G89" s="9">
        <v>224</v>
      </c>
      <c r="H89" s="9">
        <v>306</v>
      </c>
      <c r="I89" s="9">
        <v>486</v>
      </c>
      <c r="J89" s="9">
        <v>519</v>
      </c>
      <c r="K89" s="9">
        <v>329</v>
      </c>
      <c r="L89" s="9">
        <v>336</v>
      </c>
      <c r="M89" s="9">
        <v>1214</v>
      </c>
      <c r="N89" s="9">
        <v>1013</v>
      </c>
      <c r="O89" s="9">
        <v>99</v>
      </c>
      <c r="P89" s="13">
        <v>112</v>
      </c>
      <c r="Q89">
        <f t="shared" si="8"/>
        <v>4764</v>
      </c>
      <c r="R89" t="b">
        <f t="shared" si="9"/>
        <v>1</v>
      </c>
    </row>
    <row r="90" spans="1:18" customFormat="1" x14ac:dyDescent="0.3">
      <c r="A90" s="5" t="s">
        <v>68</v>
      </c>
      <c r="B90" s="12" t="s">
        <v>246</v>
      </c>
      <c r="C90" s="9">
        <v>8</v>
      </c>
      <c r="D90" s="9">
        <v>34</v>
      </c>
      <c r="E90" s="9">
        <v>0</v>
      </c>
      <c r="F90" s="9">
        <v>0</v>
      </c>
      <c r="G90" s="9">
        <v>3</v>
      </c>
      <c r="H90" s="9">
        <v>4</v>
      </c>
      <c r="I90" s="9">
        <v>5</v>
      </c>
      <c r="J90" s="9">
        <v>5</v>
      </c>
      <c r="K90" s="9">
        <v>2</v>
      </c>
      <c r="L90" s="9">
        <v>2</v>
      </c>
      <c r="M90" s="9">
        <v>8</v>
      </c>
      <c r="N90" s="9">
        <v>5</v>
      </c>
      <c r="O90" s="9">
        <v>0</v>
      </c>
      <c r="P90" s="13">
        <v>0</v>
      </c>
      <c r="Q90">
        <f t="shared" si="8"/>
        <v>34</v>
      </c>
      <c r="R90" t="b">
        <f t="shared" si="9"/>
        <v>1</v>
      </c>
    </row>
    <row r="91" spans="1:18" customFormat="1" ht="15.6" x14ac:dyDescent="0.3">
      <c r="A91" s="21" t="s">
        <v>73</v>
      </c>
      <c r="B91" s="22"/>
      <c r="C91" s="8">
        <f>SUM(C86:C90)</f>
        <v>4805</v>
      </c>
      <c r="D91" s="8">
        <f t="shared" ref="D91:P91" si="13">SUM(D86:D90)</f>
        <v>22494</v>
      </c>
      <c r="E91" s="8">
        <f t="shared" si="13"/>
        <v>298</v>
      </c>
      <c r="F91" s="8">
        <f t="shared" si="13"/>
        <v>339</v>
      </c>
      <c r="G91" s="8">
        <f t="shared" si="13"/>
        <v>1283</v>
      </c>
      <c r="H91" s="8">
        <f t="shared" si="13"/>
        <v>1432</v>
      </c>
      <c r="I91" s="8">
        <f t="shared" si="13"/>
        <v>2500</v>
      </c>
      <c r="J91" s="8">
        <f t="shared" si="13"/>
        <v>2661</v>
      </c>
      <c r="K91" s="8">
        <f t="shared" si="13"/>
        <v>1504</v>
      </c>
      <c r="L91" s="8">
        <f t="shared" si="13"/>
        <v>1649</v>
      </c>
      <c r="M91" s="8">
        <f t="shared" si="13"/>
        <v>5563</v>
      </c>
      <c r="N91" s="8">
        <f t="shared" si="13"/>
        <v>4458</v>
      </c>
      <c r="O91" s="8">
        <f t="shared" si="13"/>
        <v>369</v>
      </c>
      <c r="P91" s="6">
        <f t="shared" si="13"/>
        <v>438</v>
      </c>
      <c r="Q91">
        <f t="shared" si="8"/>
        <v>22494</v>
      </c>
      <c r="R91" t="b">
        <f t="shared" si="9"/>
        <v>1</v>
      </c>
    </row>
    <row r="92" spans="1:18" customFormat="1" x14ac:dyDescent="0.3">
      <c r="A92" s="5" t="s">
        <v>74</v>
      </c>
      <c r="B92" s="11" t="s">
        <v>75</v>
      </c>
      <c r="C92" s="9">
        <v>1135</v>
      </c>
      <c r="D92" s="9">
        <v>5537</v>
      </c>
      <c r="E92" s="9">
        <v>74</v>
      </c>
      <c r="F92" s="9">
        <v>79</v>
      </c>
      <c r="G92" s="9">
        <v>330</v>
      </c>
      <c r="H92" s="9">
        <v>329</v>
      </c>
      <c r="I92" s="9">
        <v>660</v>
      </c>
      <c r="J92" s="9">
        <v>632</v>
      </c>
      <c r="K92" s="9">
        <v>323</v>
      </c>
      <c r="L92" s="9">
        <v>403</v>
      </c>
      <c r="M92" s="9">
        <v>1348</v>
      </c>
      <c r="N92" s="9">
        <v>1118</v>
      </c>
      <c r="O92" s="9">
        <v>105</v>
      </c>
      <c r="P92" s="13">
        <v>136</v>
      </c>
      <c r="Q92">
        <f t="shared" si="8"/>
        <v>5537</v>
      </c>
      <c r="R92" t="b">
        <f t="shared" si="9"/>
        <v>1</v>
      </c>
    </row>
    <row r="93" spans="1:18" customFormat="1" x14ac:dyDescent="0.3">
      <c r="A93" s="5" t="s">
        <v>74</v>
      </c>
      <c r="B93" s="11" t="s">
        <v>76</v>
      </c>
      <c r="C93" s="9">
        <v>1376</v>
      </c>
      <c r="D93" s="9">
        <v>5902</v>
      </c>
      <c r="E93" s="9">
        <v>79</v>
      </c>
      <c r="F93" s="9">
        <v>80</v>
      </c>
      <c r="G93" s="9">
        <v>352</v>
      </c>
      <c r="H93" s="9">
        <v>378</v>
      </c>
      <c r="I93" s="9">
        <v>653</v>
      </c>
      <c r="J93" s="9">
        <v>663</v>
      </c>
      <c r="K93" s="9">
        <v>388</v>
      </c>
      <c r="L93" s="9">
        <v>371</v>
      </c>
      <c r="M93" s="9">
        <v>1480</v>
      </c>
      <c r="N93" s="9">
        <v>1232</v>
      </c>
      <c r="O93" s="9">
        <v>97</v>
      </c>
      <c r="P93" s="13">
        <v>129</v>
      </c>
      <c r="Q93">
        <f t="shared" si="8"/>
        <v>5902</v>
      </c>
      <c r="R93" t="b">
        <f t="shared" si="9"/>
        <v>1</v>
      </c>
    </row>
    <row r="94" spans="1:18" customFormat="1" x14ac:dyDescent="0.3">
      <c r="A94" s="5" t="s">
        <v>74</v>
      </c>
      <c r="B94" s="11" t="s">
        <v>77</v>
      </c>
      <c r="C94" s="9">
        <v>1200</v>
      </c>
      <c r="D94" s="9">
        <v>5408</v>
      </c>
      <c r="E94" s="9">
        <v>67</v>
      </c>
      <c r="F94" s="9">
        <v>86</v>
      </c>
      <c r="G94" s="9">
        <v>273</v>
      </c>
      <c r="H94" s="9">
        <v>332</v>
      </c>
      <c r="I94" s="9">
        <v>589</v>
      </c>
      <c r="J94" s="9">
        <v>629</v>
      </c>
      <c r="K94" s="9">
        <v>321</v>
      </c>
      <c r="L94" s="9">
        <v>435</v>
      </c>
      <c r="M94" s="9">
        <v>1315</v>
      </c>
      <c r="N94" s="9">
        <v>1134</v>
      </c>
      <c r="O94" s="9">
        <v>103</v>
      </c>
      <c r="P94" s="13">
        <v>124</v>
      </c>
      <c r="Q94">
        <f t="shared" si="8"/>
        <v>5408</v>
      </c>
      <c r="R94" t="b">
        <f t="shared" si="9"/>
        <v>1</v>
      </c>
    </row>
    <row r="95" spans="1:18" customFormat="1" x14ac:dyDescent="0.3">
      <c r="A95" s="5" t="s">
        <v>74</v>
      </c>
      <c r="B95" s="11" t="s">
        <v>78</v>
      </c>
      <c r="C95" s="9">
        <v>1187</v>
      </c>
      <c r="D95" s="9">
        <v>5377</v>
      </c>
      <c r="E95" s="9">
        <v>66</v>
      </c>
      <c r="F95" s="9">
        <v>73</v>
      </c>
      <c r="G95" s="9">
        <v>307</v>
      </c>
      <c r="H95" s="9">
        <v>342</v>
      </c>
      <c r="I95" s="9">
        <v>596</v>
      </c>
      <c r="J95" s="9">
        <v>609</v>
      </c>
      <c r="K95" s="9">
        <v>374</v>
      </c>
      <c r="L95" s="9">
        <v>363</v>
      </c>
      <c r="M95" s="9">
        <v>1275</v>
      </c>
      <c r="N95" s="9">
        <v>1161</v>
      </c>
      <c r="O95" s="9">
        <v>90</v>
      </c>
      <c r="P95" s="13">
        <v>121</v>
      </c>
      <c r="Q95">
        <f t="shared" si="8"/>
        <v>5377</v>
      </c>
      <c r="R95" t="b">
        <f t="shared" si="9"/>
        <v>1</v>
      </c>
    </row>
    <row r="96" spans="1:18" customFormat="1" x14ac:dyDescent="0.3">
      <c r="A96" s="5" t="s">
        <v>74</v>
      </c>
      <c r="B96" s="11" t="s">
        <v>79</v>
      </c>
      <c r="C96" s="9">
        <v>1197</v>
      </c>
      <c r="D96" s="9">
        <v>5298</v>
      </c>
      <c r="E96" s="9">
        <v>80</v>
      </c>
      <c r="F96" s="9">
        <v>76</v>
      </c>
      <c r="G96" s="9">
        <v>309</v>
      </c>
      <c r="H96" s="9">
        <v>311</v>
      </c>
      <c r="I96" s="9">
        <v>572</v>
      </c>
      <c r="J96" s="9">
        <v>586</v>
      </c>
      <c r="K96" s="9">
        <v>337</v>
      </c>
      <c r="L96" s="9">
        <v>376</v>
      </c>
      <c r="M96" s="9">
        <v>1318</v>
      </c>
      <c r="N96" s="9">
        <v>1129</v>
      </c>
      <c r="O96" s="9">
        <v>87</v>
      </c>
      <c r="P96" s="13">
        <v>117</v>
      </c>
      <c r="Q96">
        <f t="shared" si="8"/>
        <v>5298</v>
      </c>
      <c r="R96" t="b">
        <f t="shared" si="9"/>
        <v>1</v>
      </c>
    </row>
    <row r="97" spans="1:18" customFormat="1" x14ac:dyDescent="0.3">
      <c r="A97" s="5" t="s">
        <v>74</v>
      </c>
      <c r="B97" s="11" t="s">
        <v>80</v>
      </c>
      <c r="C97" s="9">
        <v>1229</v>
      </c>
      <c r="D97" s="9">
        <v>5402</v>
      </c>
      <c r="E97" s="9">
        <v>77</v>
      </c>
      <c r="F97" s="9">
        <v>68</v>
      </c>
      <c r="G97" s="9">
        <v>293</v>
      </c>
      <c r="H97" s="9">
        <v>352</v>
      </c>
      <c r="I97" s="9">
        <v>584</v>
      </c>
      <c r="J97" s="9">
        <v>601</v>
      </c>
      <c r="K97" s="9">
        <v>346</v>
      </c>
      <c r="L97" s="9">
        <v>356</v>
      </c>
      <c r="M97" s="9">
        <v>1366</v>
      </c>
      <c r="N97" s="9">
        <v>1145</v>
      </c>
      <c r="O97" s="9">
        <v>92</v>
      </c>
      <c r="P97" s="13">
        <v>122</v>
      </c>
      <c r="Q97">
        <f t="shared" si="8"/>
        <v>5402</v>
      </c>
      <c r="R97" t="b">
        <f t="shared" si="9"/>
        <v>1</v>
      </c>
    </row>
    <row r="98" spans="1:18" customFormat="1" x14ac:dyDescent="0.3">
      <c r="A98" s="5" t="s">
        <v>74</v>
      </c>
      <c r="B98" s="11" t="s">
        <v>81</v>
      </c>
      <c r="C98" s="9">
        <v>1000</v>
      </c>
      <c r="D98" s="9">
        <v>4377</v>
      </c>
      <c r="E98" s="9">
        <v>56</v>
      </c>
      <c r="F98" s="9">
        <v>72</v>
      </c>
      <c r="G98" s="9">
        <v>263</v>
      </c>
      <c r="H98" s="9">
        <v>268</v>
      </c>
      <c r="I98" s="9">
        <v>521</v>
      </c>
      <c r="J98" s="9">
        <v>529</v>
      </c>
      <c r="K98" s="9">
        <v>252</v>
      </c>
      <c r="L98" s="9">
        <v>295</v>
      </c>
      <c r="M98" s="9">
        <v>1080</v>
      </c>
      <c r="N98" s="9">
        <v>879</v>
      </c>
      <c r="O98" s="9">
        <v>67</v>
      </c>
      <c r="P98" s="13">
        <v>95</v>
      </c>
      <c r="Q98">
        <f t="shared" si="8"/>
        <v>4377</v>
      </c>
      <c r="R98" t="b">
        <f t="shared" si="9"/>
        <v>1</v>
      </c>
    </row>
    <row r="99" spans="1:18" customFormat="1" x14ac:dyDescent="0.3">
      <c r="A99" s="5" t="s">
        <v>74</v>
      </c>
      <c r="B99" s="11" t="s">
        <v>263</v>
      </c>
      <c r="C99" s="9">
        <v>109</v>
      </c>
      <c r="D99" s="9">
        <v>442</v>
      </c>
      <c r="E99" s="9">
        <v>1</v>
      </c>
      <c r="F99" s="9">
        <v>4</v>
      </c>
      <c r="G99" s="9">
        <v>23</v>
      </c>
      <c r="H99" s="9">
        <v>19</v>
      </c>
      <c r="I99" s="9">
        <v>48</v>
      </c>
      <c r="J99" s="9">
        <v>53</v>
      </c>
      <c r="K99" s="9">
        <v>37</v>
      </c>
      <c r="L99" s="9">
        <v>32</v>
      </c>
      <c r="M99" s="9">
        <v>109</v>
      </c>
      <c r="N99" s="9">
        <v>103</v>
      </c>
      <c r="O99" s="9">
        <v>5</v>
      </c>
      <c r="P99" s="13">
        <v>8</v>
      </c>
      <c r="Q99">
        <f t="shared" si="8"/>
        <v>442</v>
      </c>
      <c r="R99" t="b">
        <f t="shared" si="9"/>
        <v>1</v>
      </c>
    </row>
    <row r="100" spans="1:18" customFormat="1" x14ac:dyDescent="0.3">
      <c r="A100" s="5" t="s">
        <v>74</v>
      </c>
      <c r="B100" s="12" t="s">
        <v>246</v>
      </c>
      <c r="C100" s="9">
        <v>82</v>
      </c>
      <c r="D100" s="9">
        <v>154</v>
      </c>
      <c r="E100" s="9">
        <v>0</v>
      </c>
      <c r="F100" s="9">
        <v>1</v>
      </c>
      <c r="G100" s="9">
        <v>11</v>
      </c>
      <c r="H100" s="9">
        <v>11</v>
      </c>
      <c r="I100" s="9">
        <v>19</v>
      </c>
      <c r="J100" s="9">
        <v>22</v>
      </c>
      <c r="K100" s="9">
        <v>15</v>
      </c>
      <c r="L100" s="9">
        <v>7</v>
      </c>
      <c r="M100" s="9">
        <v>54</v>
      </c>
      <c r="N100" s="9">
        <v>12</v>
      </c>
      <c r="O100" s="9">
        <v>1</v>
      </c>
      <c r="P100" s="13">
        <v>1</v>
      </c>
      <c r="Q100">
        <f t="shared" si="8"/>
        <v>154</v>
      </c>
      <c r="R100" t="b">
        <f t="shared" si="9"/>
        <v>1</v>
      </c>
    </row>
    <row r="101" spans="1:18" customFormat="1" ht="15.6" x14ac:dyDescent="0.3">
      <c r="A101" s="21" t="s">
        <v>82</v>
      </c>
      <c r="B101" s="22"/>
      <c r="C101" s="8">
        <f>SUM(C92:C100)</f>
        <v>8515</v>
      </c>
      <c r="D101" s="8">
        <f t="shared" ref="D101:P101" si="14">SUM(D92:D100)</f>
        <v>37897</v>
      </c>
      <c r="E101" s="8">
        <f t="shared" si="14"/>
        <v>500</v>
      </c>
      <c r="F101" s="8">
        <f t="shared" si="14"/>
        <v>539</v>
      </c>
      <c r="G101" s="8">
        <f t="shared" si="14"/>
        <v>2161</v>
      </c>
      <c r="H101" s="8">
        <f t="shared" si="14"/>
        <v>2342</v>
      </c>
      <c r="I101" s="8">
        <f t="shared" si="14"/>
        <v>4242</v>
      </c>
      <c r="J101" s="8">
        <f t="shared" si="14"/>
        <v>4324</v>
      </c>
      <c r="K101" s="8">
        <f t="shared" si="14"/>
        <v>2393</v>
      </c>
      <c r="L101" s="8">
        <f t="shared" si="14"/>
        <v>2638</v>
      </c>
      <c r="M101" s="8">
        <f t="shared" si="14"/>
        <v>9345</v>
      </c>
      <c r="N101" s="8">
        <f t="shared" si="14"/>
        <v>7913</v>
      </c>
      <c r="O101" s="8">
        <f t="shared" si="14"/>
        <v>647</v>
      </c>
      <c r="P101" s="6">
        <f t="shared" si="14"/>
        <v>853</v>
      </c>
      <c r="Q101">
        <f t="shared" si="8"/>
        <v>37897</v>
      </c>
      <c r="R101" t="b">
        <f t="shared" si="9"/>
        <v>1</v>
      </c>
    </row>
    <row r="102" spans="1:18" customFormat="1" x14ac:dyDescent="0.3">
      <c r="A102" s="5" t="s">
        <v>83</v>
      </c>
      <c r="B102" s="11" t="s">
        <v>84</v>
      </c>
      <c r="C102" s="9">
        <v>1099</v>
      </c>
      <c r="D102" s="9">
        <v>5156</v>
      </c>
      <c r="E102" s="9">
        <v>82</v>
      </c>
      <c r="F102" s="9">
        <v>67</v>
      </c>
      <c r="G102" s="9">
        <v>295</v>
      </c>
      <c r="H102" s="9">
        <v>304</v>
      </c>
      <c r="I102" s="9">
        <v>534</v>
      </c>
      <c r="J102" s="9">
        <v>650</v>
      </c>
      <c r="K102" s="9">
        <v>340</v>
      </c>
      <c r="L102" s="9">
        <v>353</v>
      </c>
      <c r="M102" s="9">
        <v>1288</v>
      </c>
      <c r="N102" s="9">
        <v>1044</v>
      </c>
      <c r="O102" s="9">
        <v>89</v>
      </c>
      <c r="P102" s="13">
        <v>110</v>
      </c>
      <c r="Q102">
        <f t="shared" si="8"/>
        <v>5156</v>
      </c>
      <c r="R102" t="b">
        <f t="shared" si="9"/>
        <v>1</v>
      </c>
    </row>
    <row r="103" spans="1:18" customFormat="1" x14ac:dyDescent="0.3">
      <c r="A103" s="5" t="s">
        <v>83</v>
      </c>
      <c r="B103" s="11" t="s">
        <v>85</v>
      </c>
      <c r="C103" s="9">
        <v>1288</v>
      </c>
      <c r="D103" s="9">
        <v>5888</v>
      </c>
      <c r="E103" s="9">
        <v>70</v>
      </c>
      <c r="F103" s="9">
        <v>94</v>
      </c>
      <c r="G103" s="9">
        <v>335</v>
      </c>
      <c r="H103" s="9">
        <v>298</v>
      </c>
      <c r="I103" s="9">
        <v>652</v>
      </c>
      <c r="J103" s="9">
        <v>723</v>
      </c>
      <c r="K103" s="9">
        <v>376</v>
      </c>
      <c r="L103" s="9">
        <v>423</v>
      </c>
      <c r="M103" s="9">
        <v>1480</v>
      </c>
      <c r="N103" s="9">
        <v>1211</v>
      </c>
      <c r="O103" s="9">
        <v>112</v>
      </c>
      <c r="P103" s="13">
        <v>114</v>
      </c>
      <c r="Q103">
        <f t="shared" si="8"/>
        <v>5888</v>
      </c>
      <c r="R103" t="b">
        <f t="shared" si="9"/>
        <v>1</v>
      </c>
    </row>
    <row r="104" spans="1:18" customFormat="1" x14ac:dyDescent="0.3">
      <c r="A104" s="5" t="s">
        <v>83</v>
      </c>
      <c r="B104" s="11" t="s">
        <v>86</v>
      </c>
      <c r="C104" s="9">
        <v>1434</v>
      </c>
      <c r="D104" s="9">
        <v>6298</v>
      </c>
      <c r="E104" s="9">
        <v>84</v>
      </c>
      <c r="F104" s="9">
        <v>64</v>
      </c>
      <c r="G104" s="9">
        <v>370</v>
      </c>
      <c r="H104" s="9">
        <v>377</v>
      </c>
      <c r="I104" s="9">
        <v>705</v>
      </c>
      <c r="J104" s="9">
        <v>753</v>
      </c>
      <c r="K104" s="9">
        <v>367</v>
      </c>
      <c r="L104" s="9">
        <v>426</v>
      </c>
      <c r="M104" s="9">
        <v>1575</v>
      </c>
      <c r="N104" s="9">
        <v>1311</v>
      </c>
      <c r="O104" s="9">
        <v>117</v>
      </c>
      <c r="P104" s="13">
        <v>149</v>
      </c>
      <c r="Q104">
        <f t="shared" si="8"/>
        <v>6298</v>
      </c>
      <c r="R104" t="b">
        <f t="shared" si="9"/>
        <v>1</v>
      </c>
    </row>
    <row r="105" spans="1:18" customFormat="1" x14ac:dyDescent="0.3">
      <c r="A105" s="5" t="s">
        <v>83</v>
      </c>
      <c r="B105" s="11" t="s">
        <v>87</v>
      </c>
      <c r="C105" s="9">
        <v>1092</v>
      </c>
      <c r="D105" s="9">
        <v>4841</v>
      </c>
      <c r="E105" s="9">
        <v>47</v>
      </c>
      <c r="F105" s="9">
        <v>59</v>
      </c>
      <c r="G105" s="9">
        <v>277</v>
      </c>
      <c r="H105" s="9">
        <v>306</v>
      </c>
      <c r="I105" s="9">
        <v>589</v>
      </c>
      <c r="J105" s="9">
        <v>571</v>
      </c>
      <c r="K105" s="9">
        <v>282</v>
      </c>
      <c r="L105" s="9">
        <v>336</v>
      </c>
      <c r="M105" s="9">
        <v>1223</v>
      </c>
      <c r="N105" s="9">
        <v>965</v>
      </c>
      <c r="O105" s="9">
        <v>76</v>
      </c>
      <c r="P105" s="13">
        <v>110</v>
      </c>
      <c r="Q105">
        <f t="shared" si="8"/>
        <v>4841</v>
      </c>
      <c r="R105" t="b">
        <f t="shared" si="9"/>
        <v>1</v>
      </c>
    </row>
    <row r="106" spans="1:18" customFormat="1" x14ac:dyDescent="0.3">
      <c r="A106" s="5" t="s">
        <v>83</v>
      </c>
      <c r="B106" s="11" t="s">
        <v>88</v>
      </c>
      <c r="C106" s="9">
        <v>945</v>
      </c>
      <c r="D106" s="9">
        <v>4311</v>
      </c>
      <c r="E106" s="9">
        <v>54</v>
      </c>
      <c r="F106" s="9">
        <v>47</v>
      </c>
      <c r="G106" s="9">
        <v>262</v>
      </c>
      <c r="H106" s="9">
        <v>261</v>
      </c>
      <c r="I106" s="9">
        <v>539</v>
      </c>
      <c r="J106" s="9">
        <v>499</v>
      </c>
      <c r="K106" s="9">
        <v>301</v>
      </c>
      <c r="L106" s="9">
        <v>261</v>
      </c>
      <c r="M106" s="9">
        <v>1012</v>
      </c>
      <c r="N106" s="9">
        <v>868</v>
      </c>
      <c r="O106" s="9">
        <v>95</v>
      </c>
      <c r="P106" s="13">
        <v>112</v>
      </c>
      <c r="Q106">
        <f t="shared" si="8"/>
        <v>4311</v>
      </c>
      <c r="R106" t="b">
        <f t="shared" si="9"/>
        <v>1</v>
      </c>
    </row>
    <row r="107" spans="1:18" customFormat="1" x14ac:dyDescent="0.3">
      <c r="A107" s="5" t="s">
        <v>83</v>
      </c>
      <c r="B107" s="11" t="s">
        <v>89</v>
      </c>
      <c r="C107" s="9">
        <v>1211</v>
      </c>
      <c r="D107" s="9">
        <v>5324</v>
      </c>
      <c r="E107" s="9">
        <v>70</v>
      </c>
      <c r="F107" s="9">
        <v>88</v>
      </c>
      <c r="G107" s="9">
        <v>267</v>
      </c>
      <c r="H107" s="9">
        <v>334</v>
      </c>
      <c r="I107" s="9">
        <v>604</v>
      </c>
      <c r="J107" s="9">
        <v>603</v>
      </c>
      <c r="K107" s="9">
        <v>356</v>
      </c>
      <c r="L107" s="9">
        <v>369</v>
      </c>
      <c r="M107" s="9">
        <v>1303</v>
      </c>
      <c r="N107" s="9">
        <v>1112</v>
      </c>
      <c r="O107" s="9">
        <v>103</v>
      </c>
      <c r="P107" s="13">
        <v>115</v>
      </c>
      <c r="Q107">
        <f t="shared" si="8"/>
        <v>5324</v>
      </c>
      <c r="R107" t="b">
        <f t="shared" si="9"/>
        <v>1</v>
      </c>
    </row>
    <row r="108" spans="1:18" customFormat="1" x14ac:dyDescent="0.3">
      <c r="A108" s="5" t="s">
        <v>83</v>
      </c>
      <c r="B108" s="11" t="s">
        <v>90</v>
      </c>
      <c r="C108" s="9">
        <v>1292</v>
      </c>
      <c r="D108" s="9">
        <v>6134</v>
      </c>
      <c r="E108" s="9">
        <v>69</v>
      </c>
      <c r="F108" s="9">
        <v>75</v>
      </c>
      <c r="G108" s="9">
        <v>327</v>
      </c>
      <c r="H108" s="9">
        <v>344</v>
      </c>
      <c r="I108" s="9">
        <v>751</v>
      </c>
      <c r="J108" s="9">
        <v>665</v>
      </c>
      <c r="K108" s="9">
        <v>440</v>
      </c>
      <c r="L108" s="9">
        <v>481</v>
      </c>
      <c r="M108" s="9">
        <v>1488</v>
      </c>
      <c r="N108" s="9">
        <v>1250</v>
      </c>
      <c r="O108" s="9">
        <v>117</v>
      </c>
      <c r="P108" s="13">
        <v>127</v>
      </c>
      <c r="Q108">
        <f t="shared" si="8"/>
        <v>6134</v>
      </c>
      <c r="R108" t="b">
        <f t="shared" si="9"/>
        <v>1</v>
      </c>
    </row>
    <row r="109" spans="1:18" customFormat="1" x14ac:dyDescent="0.3">
      <c r="A109" s="5" t="s">
        <v>83</v>
      </c>
      <c r="B109" s="12" t="s">
        <v>246</v>
      </c>
      <c r="C109" s="9">
        <v>25</v>
      </c>
      <c r="D109" s="9">
        <v>60</v>
      </c>
      <c r="E109" s="9">
        <v>0</v>
      </c>
      <c r="F109" s="9">
        <v>0</v>
      </c>
      <c r="G109" s="9">
        <v>4</v>
      </c>
      <c r="H109" s="9">
        <v>1</v>
      </c>
      <c r="I109" s="9">
        <v>13</v>
      </c>
      <c r="J109" s="9">
        <v>5</v>
      </c>
      <c r="K109" s="9">
        <v>7</v>
      </c>
      <c r="L109" s="9">
        <v>6</v>
      </c>
      <c r="M109" s="9">
        <v>17</v>
      </c>
      <c r="N109" s="9">
        <v>5</v>
      </c>
      <c r="O109" s="9">
        <v>1</v>
      </c>
      <c r="P109" s="13">
        <v>1</v>
      </c>
      <c r="Q109">
        <f t="shared" si="8"/>
        <v>60</v>
      </c>
      <c r="R109" t="b">
        <f t="shared" si="9"/>
        <v>1</v>
      </c>
    </row>
    <row r="110" spans="1:18" customFormat="1" ht="15.6" x14ac:dyDescent="0.3">
      <c r="A110" s="21" t="s">
        <v>91</v>
      </c>
      <c r="B110" s="22"/>
      <c r="C110" s="8">
        <f>SUM(C102:C109)</f>
        <v>8386</v>
      </c>
      <c r="D110" s="8">
        <f t="shared" ref="D110:P110" si="15">SUM(D102:D109)</f>
        <v>38012</v>
      </c>
      <c r="E110" s="8">
        <f t="shared" si="15"/>
        <v>476</v>
      </c>
      <c r="F110" s="8">
        <f t="shared" si="15"/>
        <v>494</v>
      </c>
      <c r="G110" s="8">
        <f t="shared" si="15"/>
        <v>2137</v>
      </c>
      <c r="H110" s="8">
        <f t="shared" si="15"/>
        <v>2225</v>
      </c>
      <c r="I110" s="8">
        <f t="shared" si="15"/>
        <v>4387</v>
      </c>
      <c r="J110" s="8">
        <f t="shared" si="15"/>
        <v>4469</v>
      </c>
      <c r="K110" s="8">
        <f t="shared" si="15"/>
        <v>2469</v>
      </c>
      <c r="L110" s="8">
        <f t="shared" si="15"/>
        <v>2655</v>
      </c>
      <c r="M110" s="8">
        <f t="shared" si="15"/>
        <v>9386</v>
      </c>
      <c r="N110" s="8">
        <f t="shared" si="15"/>
        <v>7766</v>
      </c>
      <c r="O110" s="8">
        <f t="shared" si="15"/>
        <v>710</v>
      </c>
      <c r="P110" s="6">
        <f t="shared" si="15"/>
        <v>838</v>
      </c>
      <c r="Q110">
        <f t="shared" si="8"/>
        <v>38012</v>
      </c>
      <c r="R110" t="b">
        <f t="shared" si="9"/>
        <v>1</v>
      </c>
    </row>
    <row r="111" spans="1:18" customFormat="1" x14ac:dyDescent="0.3">
      <c r="A111" s="5" t="s">
        <v>92</v>
      </c>
      <c r="B111" s="11" t="s">
        <v>93</v>
      </c>
      <c r="C111" s="9">
        <v>787</v>
      </c>
      <c r="D111" s="9">
        <v>3454</v>
      </c>
      <c r="E111" s="9">
        <v>51</v>
      </c>
      <c r="F111" s="9">
        <v>75</v>
      </c>
      <c r="G111" s="9">
        <v>240</v>
      </c>
      <c r="H111" s="9">
        <v>250</v>
      </c>
      <c r="I111" s="9">
        <v>362</v>
      </c>
      <c r="J111" s="9">
        <v>409</v>
      </c>
      <c r="K111" s="9">
        <v>204</v>
      </c>
      <c r="L111" s="9">
        <v>226</v>
      </c>
      <c r="M111" s="9">
        <v>858</v>
      </c>
      <c r="N111" s="9">
        <v>679</v>
      </c>
      <c r="O111" s="9">
        <v>45</v>
      </c>
      <c r="P111" s="13">
        <v>55</v>
      </c>
      <c r="Q111">
        <f t="shared" si="8"/>
        <v>3454</v>
      </c>
      <c r="R111" t="b">
        <f t="shared" si="9"/>
        <v>1</v>
      </c>
    </row>
    <row r="112" spans="1:18" customFormat="1" x14ac:dyDescent="0.3">
      <c r="A112" s="5" t="s">
        <v>92</v>
      </c>
      <c r="B112" s="11" t="s">
        <v>94</v>
      </c>
      <c r="C112" s="9">
        <v>791</v>
      </c>
      <c r="D112" s="9">
        <v>3351</v>
      </c>
      <c r="E112" s="9">
        <v>66</v>
      </c>
      <c r="F112" s="9">
        <v>57</v>
      </c>
      <c r="G112" s="9">
        <v>260</v>
      </c>
      <c r="H112" s="9">
        <v>236</v>
      </c>
      <c r="I112" s="9">
        <v>335</v>
      </c>
      <c r="J112" s="9">
        <v>372</v>
      </c>
      <c r="K112" s="9">
        <v>207</v>
      </c>
      <c r="L112" s="9">
        <v>200</v>
      </c>
      <c r="M112" s="9">
        <v>856</v>
      </c>
      <c r="N112" s="9">
        <v>658</v>
      </c>
      <c r="O112" s="9">
        <v>39</v>
      </c>
      <c r="P112" s="13">
        <v>65</v>
      </c>
      <c r="Q112">
        <f t="shared" si="8"/>
        <v>3351</v>
      </c>
      <c r="R112" t="b">
        <f t="shared" si="9"/>
        <v>1</v>
      </c>
    </row>
    <row r="113" spans="1:18" customFormat="1" x14ac:dyDescent="0.3">
      <c r="A113" s="5" t="s">
        <v>92</v>
      </c>
      <c r="B113" s="11" t="s">
        <v>264</v>
      </c>
      <c r="C113" s="9">
        <v>3</v>
      </c>
      <c r="D113" s="9">
        <v>9</v>
      </c>
      <c r="E113" s="9">
        <v>0</v>
      </c>
      <c r="F113" s="9">
        <v>0</v>
      </c>
      <c r="G113" s="9">
        <v>2</v>
      </c>
      <c r="H113" s="9">
        <v>0</v>
      </c>
      <c r="I113" s="9">
        <v>1</v>
      </c>
      <c r="J113" s="9">
        <v>1</v>
      </c>
      <c r="K113" s="9">
        <v>0</v>
      </c>
      <c r="L113" s="9">
        <v>0</v>
      </c>
      <c r="M113" s="9">
        <v>3</v>
      </c>
      <c r="N113" s="9">
        <v>2</v>
      </c>
      <c r="O113" s="9">
        <v>0</v>
      </c>
      <c r="P113" s="13">
        <v>0</v>
      </c>
      <c r="Q113">
        <f t="shared" si="8"/>
        <v>9</v>
      </c>
      <c r="R113" t="b">
        <f t="shared" si="9"/>
        <v>1</v>
      </c>
    </row>
    <row r="114" spans="1:18" customFormat="1" x14ac:dyDescent="0.3">
      <c r="A114" s="5" t="s">
        <v>92</v>
      </c>
      <c r="B114" s="11" t="s">
        <v>265</v>
      </c>
      <c r="C114" s="9">
        <v>2</v>
      </c>
      <c r="D114" s="9">
        <v>11</v>
      </c>
      <c r="E114" s="9">
        <v>0</v>
      </c>
      <c r="F114" s="9">
        <v>0</v>
      </c>
      <c r="G114" s="9">
        <v>0</v>
      </c>
      <c r="H114" s="9">
        <v>0</v>
      </c>
      <c r="I114" s="9">
        <v>1</v>
      </c>
      <c r="J114" s="9">
        <v>1</v>
      </c>
      <c r="K114" s="9">
        <v>0</v>
      </c>
      <c r="L114" s="9">
        <v>2</v>
      </c>
      <c r="M114" s="9">
        <v>3</v>
      </c>
      <c r="N114" s="9">
        <v>3</v>
      </c>
      <c r="O114" s="9">
        <v>0</v>
      </c>
      <c r="P114" s="13">
        <v>1</v>
      </c>
      <c r="Q114">
        <f t="shared" si="8"/>
        <v>11</v>
      </c>
      <c r="R114" t="b">
        <f t="shared" si="9"/>
        <v>1</v>
      </c>
    </row>
    <row r="115" spans="1:18" customFormat="1" x14ac:dyDescent="0.3">
      <c r="A115" s="5" t="s">
        <v>92</v>
      </c>
      <c r="B115" s="11" t="s">
        <v>232</v>
      </c>
      <c r="C115" s="9">
        <v>8</v>
      </c>
      <c r="D115" s="9">
        <v>20</v>
      </c>
      <c r="E115" s="9">
        <v>0</v>
      </c>
      <c r="F115" s="9">
        <v>1</v>
      </c>
      <c r="G115" s="9">
        <v>2</v>
      </c>
      <c r="H115" s="9">
        <v>0</v>
      </c>
      <c r="I115" s="9">
        <v>1</v>
      </c>
      <c r="J115" s="9">
        <v>3</v>
      </c>
      <c r="K115" s="9">
        <v>4</v>
      </c>
      <c r="L115" s="9">
        <v>0</v>
      </c>
      <c r="M115" s="9">
        <v>5</v>
      </c>
      <c r="N115" s="9">
        <v>3</v>
      </c>
      <c r="O115" s="9">
        <v>0</v>
      </c>
      <c r="P115" s="13">
        <v>1</v>
      </c>
      <c r="Q115">
        <f t="shared" si="8"/>
        <v>20</v>
      </c>
      <c r="R115" t="b">
        <f t="shared" si="9"/>
        <v>1</v>
      </c>
    </row>
    <row r="116" spans="1:18" customFormat="1" ht="15.6" x14ac:dyDescent="0.3">
      <c r="A116" s="21" t="s">
        <v>95</v>
      </c>
      <c r="B116" s="22"/>
      <c r="C116" s="8">
        <f>SUM(C111:C115)</f>
        <v>1591</v>
      </c>
      <c r="D116" s="8">
        <f t="shared" ref="D116:P116" si="16">SUM(D111:D115)</f>
        <v>6845</v>
      </c>
      <c r="E116" s="8">
        <f t="shared" si="16"/>
        <v>117</v>
      </c>
      <c r="F116" s="8">
        <f t="shared" si="16"/>
        <v>133</v>
      </c>
      <c r="G116" s="8">
        <f t="shared" si="16"/>
        <v>504</v>
      </c>
      <c r="H116" s="8">
        <f t="shared" si="16"/>
        <v>486</v>
      </c>
      <c r="I116" s="8">
        <f t="shared" si="16"/>
        <v>700</v>
      </c>
      <c r="J116" s="8">
        <f t="shared" si="16"/>
        <v>786</v>
      </c>
      <c r="K116" s="8">
        <f t="shared" si="16"/>
        <v>415</v>
      </c>
      <c r="L116" s="8">
        <f t="shared" si="16"/>
        <v>428</v>
      </c>
      <c r="M116" s="8">
        <f t="shared" si="16"/>
        <v>1725</v>
      </c>
      <c r="N116" s="8">
        <f t="shared" si="16"/>
        <v>1345</v>
      </c>
      <c r="O116" s="8">
        <f t="shared" si="16"/>
        <v>84</v>
      </c>
      <c r="P116" s="6">
        <f t="shared" si="16"/>
        <v>122</v>
      </c>
      <c r="Q116">
        <f t="shared" si="8"/>
        <v>6845</v>
      </c>
      <c r="R116" t="b">
        <f t="shared" si="9"/>
        <v>1</v>
      </c>
    </row>
    <row r="117" spans="1:18" customFormat="1" x14ac:dyDescent="0.3">
      <c r="A117" s="5" t="s">
        <v>96</v>
      </c>
      <c r="B117" s="11" t="s">
        <v>266</v>
      </c>
      <c r="C117" s="9">
        <v>11</v>
      </c>
      <c r="D117" s="9">
        <v>28</v>
      </c>
      <c r="E117" s="9">
        <v>2</v>
      </c>
      <c r="F117" s="9">
        <v>2</v>
      </c>
      <c r="G117" s="9">
        <v>0</v>
      </c>
      <c r="H117" s="9">
        <v>2</v>
      </c>
      <c r="I117" s="9">
        <v>2</v>
      </c>
      <c r="J117" s="9">
        <v>2</v>
      </c>
      <c r="K117" s="9">
        <v>0</v>
      </c>
      <c r="L117" s="9">
        <v>0</v>
      </c>
      <c r="M117" s="9">
        <v>8</v>
      </c>
      <c r="N117" s="9">
        <v>5</v>
      </c>
      <c r="O117" s="9">
        <v>4</v>
      </c>
      <c r="P117" s="13">
        <v>1</v>
      </c>
      <c r="Q117">
        <f t="shared" si="8"/>
        <v>28</v>
      </c>
      <c r="R117" t="b">
        <f t="shared" si="9"/>
        <v>1</v>
      </c>
    </row>
    <row r="118" spans="1:18" customFormat="1" x14ac:dyDescent="0.3">
      <c r="A118" s="5" t="s">
        <v>96</v>
      </c>
      <c r="B118" s="11" t="s">
        <v>267</v>
      </c>
      <c r="C118" s="9">
        <v>727</v>
      </c>
      <c r="D118" s="9">
        <v>3173</v>
      </c>
      <c r="E118" s="9">
        <v>45</v>
      </c>
      <c r="F118" s="9">
        <v>65</v>
      </c>
      <c r="G118" s="9">
        <v>243</v>
      </c>
      <c r="H118" s="9">
        <v>269</v>
      </c>
      <c r="I118" s="9">
        <v>365</v>
      </c>
      <c r="J118" s="9">
        <v>358</v>
      </c>
      <c r="K118" s="9">
        <v>170</v>
      </c>
      <c r="L118" s="9">
        <v>192</v>
      </c>
      <c r="M118" s="9">
        <v>777</v>
      </c>
      <c r="N118" s="9">
        <v>609</v>
      </c>
      <c r="O118" s="9">
        <v>26</v>
      </c>
      <c r="P118" s="13">
        <v>54</v>
      </c>
      <c r="Q118">
        <f t="shared" si="8"/>
        <v>3173</v>
      </c>
      <c r="R118" t="b">
        <f t="shared" si="9"/>
        <v>1</v>
      </c>
    </row>
    <row r="119" spans="1:18" customFormat="1" x14ac:dyDescent="0.3">
      <c r="A119" s="5" t="s">
        <v>96</v>
      </c>
      <c r="B119" s="11" t="s">
        <v>268</v>
      </c>
      <c r="C119" s="9">
        <v>22</v>
      </c>
      <c r="D119" s="9">
        <v>86</v>
      </c>
      <c r="E119" s="9">
        <v>0</v>
      </c>
      <c r="F119" s="9">
        <v>2</v>
      </c>
      <c r="G119" s="9">
        <v>9</v>
      </c>
      <c r="H119" s="9">
        <v>6</v>
      </c>
      <c r="I119" s="9">
        <v>7</v>
      </c>
      <c r="J119" s="9">
        <v>11</v>
      </c>
      <c r="K119" s="9">
        <v>7</v>
      </c>
      <c r="L119" s="9">
        <v>2</v>
      </c>
      <c r="M119" s="9">
        <v>22</v>
      </c>
      <c r="N119" s="9">
        <v>14</v>
      </c>
      <c r="O119" s="9">
        <v>2</v>
      </c>
      <c r="P119" s="13">
        <v>4</v>
      </c>
      <c r="Q119">
        <f t="shared" si="8"/>
        <v>86</v>
      </c>
      <c r="R119" t="b">
        <f t="shared" si="9"/>
        <v>1</v>
      </c>
    </row>
    <row r="120" spans="1:18" customFormat="1" x14ac:dyDescent="0.3">
      <c r="A120" s="5" t="s">
        <v>96</v>
      </c>
      <c r="B120" s="11" t="s">
        <v>269</v>
      </c>
      <c r="C120" s="9">
        <v>2</v>
      </c>
      <c r="D120" s="9">
        <v>3</v>
      </c>
      <c r="E120" s="9">
        <v>0</v>
      </c>
      <c r="F120" s="9">
        <v>0</v>
      </c>
      <c r="G120" s="9">
        <v>0</v>
      </c>
      <c r="H120" s="9">
        <v>0</v>
      </c>
      <c r="I120" s="9">
        <v>0</v>
      </c>
      <c r="J120" s="9">
        <v>0</v>
      </c>
      <c r="K120" s="9">
        <v>0</v>
      </c>
      <c r="L120" s="9">
        <v>0</v>
      </c>
      <c r="M120" s="9">
        <v>2</v>
      </c>
      <c r="N120" s="9">
        <v>0</v>
      </c>
      <c r="O120" s="9">
        <v>1</v>
      </c>
      <c r="P120" s="13">
        <v>0</v>
      </c>
      <c r="Q120">
        <f t="shared" si="8"/>
        <v>3</v>
      </c>
      <c r="R120" t="b">
        <f t="shared" si="9"/>
        <v>1</v>
      </c>
    </row>
    <row r="121" spans="1:18" customFormat="1" x14ac:dyDescent="0.3">
      <c r="A121" s="5" t="s">
        <v>96</v>
      </c>
      <c r="B121" s="11" t="s">
        <v>270</v>
      </c>
      <c r="C121" s="9">
        <v>9</v>
      </c>
      <c r="D121" s="9">
        <v>25</v>
      </c>
      <c r="E121" s="9">
        <v>0</v>
      </c>
      <c r="F121" s="9">
        <v>1</v>
      </c>
      <c r="G121" s="9">
        <v>1</v>
      </c>
      <c r="H121" s="9">
        <v>3</v>
      </c>
      <c r="I121" s="9">
        <v>2</v>
      </c>
      <c r="J121" s="9">
        <v>1</v>
      </c>
      <c r="K121" s="9">
        <v>1</v>
      </c>
      <c r="L121" s="9">
        <v>0</v>
      </c>
      <c r="M121" s="9">
        <v>10</v>
      </c>
      <c r="N121" s="9">
        <v>5</v>
      </c>
      <c r="O121" s="9">
        <v>0</v>
      </c>
      <c r="P121" s="13">
        <v>1</v>
      </c>
      <c r="Q121">
        <f t="shared" si="8"/>
        <v>25</v>
      </c>
      <c r="R121" t="b">
        <f t="shared" si="9"/>
        <v>1</v>
      </c>
    </row>
    <row r="122" spans="1:18" customFormat="1" x14ac:dyDescent="0.3">
      <c r="A122" s="5" t="s">
        <v>96</v>
      </c>
      <c r="B122" s="12" t="s">
        <v>246</v>
      </c>
      <c r="C122" s="9">
        <v>909</v>
      </c>
      <c r="D122" s="9">
        <v>3852</v>
      </c>
      <c r="E122" s="9">
        <v>86</v>
      </c>
      <c r="F122" s="9">
        <v>66</v>
      </c>
      <c r="G122" s="9">
        <v>303</v>
      </c>
      <c r="H122" s="9">
        <v>285</v>
      </c>
      <c r="I122" s="9">
        <v>390</v>
      </c>
      <c r="J122" s="9">
        <v>438</v>
      </c>
      <c r="K122" s="9">
        <v>192</v>
      </c>
      <c r="L122" s="9">
        <v>223</v>
      </c>
      <c r="M122" s="9">
        <v>929</v>
      </c>
      <c r="N122" s="9">
        <v>814</v>
      </c>
      <c r="O122" s="9">
        <v>60</v>
      </c>
      <c r="P122" s="13">
        <v>66</v>
      </c>
      <c r="Q122">
        <f t="shared" si="8"/>
        <v>3852</v>
      </c>
      <c r="R122" t="b">
        <f t="shared" si="9"/>
        <v>1</v>
      </c>
    </row>
    <row r="123" spans="1:18" customFormat="1" ht="15.6" x14ac:dyDescent="0.3">
      <c r="A123" s="21" t="s">
        <v>97</v>
      </c>
      <c r="B123" s="22"/>
      <c r="C123" s="8">
        <f>SUM(C117:C122)</f>
        <v>1680</v>
      </c>
      <c r="D123" s="8">
        <f t="shared" ref="D123:P123" si="17">SUM(D117:D122)</f>
        <v>7167</v>
      </c>
      <c r="E123" s="8">
        <f t="shared" si="17"/>
        <v>133</v>
      </c>
      <c r="F123" s="8">
        <f t="shared" si="17"/>
        <v>136</v>
      </c>
      <c r="G123" s="8">
        <f t="shared" si="17"/>
        <v>556</v>
      </c>
      <c r="H123" s="8">
        <f t="shared" si="17"/>
        <v>565</v>
      </c>
      <c r="I123" s="8">
        <f t="shared" si="17"/>
        <v>766</v>
      </c>
      <c r="J123" s="8">
        <f t="shared" si="17"/>
        <v>810</v>
      </c>
      <c r="K123" s="8">
        <f t="shared" si="17"/>
        <v>370</v>
      </c>
      <c r="L123" s="8">
        <f t="shared" si="17"/>
        <v>417</v>
      </c>
      <c r="M123" s="8">
        <f t="shared" si="17"/>
        <v>1748</v>
      </c>
      <c r="N123" s="8">
        <f t="shared" si="17"/>
        <v>1447</v>
      </c>
      <c r="O123" s="8">
        <f t="shared" si="17"/>
        <v>93</v>
      </c>
      <c r="P123" s="6">
        <f t="shared" si="17"/>
        <v>126</v>
      </c>
      <c r="Q123">
        <f t="shared" si="8"/>
        <v>7167</v>
      </c>
      <c r="R123" t="b">
        <f t="shared" si="9"/>
        <v>1</v>
      </c>
    </row>
    <row r="124" spans="1:18" customFormat="1" x14ac:dyDescent="0.3">
      <c r="A124" s="5" t="s">
        <v>98</v>
      </c>
      <c r="B124" s="11" t="s">
        <v>99</v>
      </c>
      <c r="C124" s="9">
        <v>1156</v>
      </c>
      <c r="D124" s="9">
        <v>5179</v>
      </c>
      <c r="E124" s="9">
        <v>67</v>
      </c>
      <c r="F124" s="9">
        <v>66</v>
      </c>
      <c r="G124" s="9">
        <v>323</v>
      </c>
      <c r="H124" s="9">
        <v>354</v>
      </c>
      <c r="I124" s="9">
        <v>565</v>
      </c>
      <c r="J124" s="9">
        <v>590</v>
      </c>
      <c r="K124" s="9">
        <v>360</v>
      </c>
      <c r="L124" s="9">
        <v>368</v>
      </c>
      <c r="M124" s="9">
        <v>1259</v>
      </c>
      <c r="N124" s="9">
        <v>1049</v>
      </c>
      <c r="O124" s="9">
        <v>78</v>
      </c>
      <c r="P124" s="13">
        <v>100</v>
      </c>
      <c r="Q124">
        <f t="shared" si="8"/>
        <v>5179</v>
      </c>
      <c r="R124" t="b">
        <f t="shared" si="9"/>
        <v>1</v>
      </c>
    </row>
    <row r="125" spans="1:18" customFormat="1" x14ac:dyDescent="0.3">
      <c r="A125" s="5" t="s">
        <v>98</v>
      </c>
      <c r="B125" s="11" t="s">
        <v>100</v>
      </c>
      <c r="C125" s="9">
        <v>1188</v>
      </c>
      <c r="D125" s="9">
        <v>5127</v>
      </c>
      <c r="E125" s="9">
        <v>73</v>
      </c>
      <c r="F125" s="9">
        <v>72</v>
      </c>
      <c r="G125" s="9">
        <v>346</v>
      </c>
      <c r="H125" s="9">
        <v>342</v>
      </c>
      <c r="I125" s="9">
        <v>562</v>
      </c>
      <c r="J125" s="9">
        <v>544</v>
      </c>
      <c r="K125" s="9">
        <v>323</v>
      </c>
      <c r="L125" s="9">
        <v>332</v>
      </c>
      <c r="M125" s="9">
        <v>1258</v>
      </c>
      <c r="N125" s="9">
        <v>1105</v>
      </c>
      <c r="O125" s="9">
        <v>83</v>
      </c>
      <c r="P125" s="13">
        <v>87</v>
      </c>
      <c r="Q125">
        <f t="shared" si="8"/>
        <v>5127</v>
      </c>
      <c r="R125" t="b">
        <f t="shared" si="9"/>
        <v>1</v>
      </c>
    </row>
    <row r="126" spans="1:18" customFormat="1" x14ac:dyDescent="0.3">
      <c r="A126" s="5" t="s">
        <v>98</v>
      </c>
      <c r="B126" s="11" t="s">
        <v>233</v>
      </c>
      <c r="C126" s="9">
        <v>557</v>
      </c>
      <c r="D126" s="9">
        <v>2074</v>
      </c>
      <c r="E126" s="9">
        <v>32</v>
      </c>
      <c r="F126" s="9">
        <v>22</v>
      </c>
      <c r="G126" s="9">
        <v>152</v>
      </c>
      <c r="H126" s="9">
        <v>140</v>
      </c>
      <c r="I126" s="9">
        <v>225</v>
      </c>
      <c r="J126" s="9">
        <v>233</v>
      </c>
      <c r="K126" s="9">
        <v>109</v>
      </c>
      <c r="L126" s="9">
        <v>94</v>
      </c>
      <c r="M126" s="9">
        <v>539</v>
      </c>
      <c r="N126" s="9">
        <v>469</v>
      </c>
      <c r="O126" s="9">
        <v>24</v>
      </c>
      <c r="P126" s="13">
        <v>35</v>
      </c>
      <c r="Q126">
        <f t="shared" si="8"/>
        <v>2074</v>
      </c>
      <c r="R126" t="b">
        <f t="shared" si="9"/>
        <v>1</v>
      </c>
    </row>
    <row r="127" spans="1:18" customFormat="1" x14ac:dyDescent="0.3">
      <c r="A127" s="5" t="s">
        <v>98</v>
      </c>
      <c r="B127" s="11" t="s">
        <v>101</v>
      </c>
      <c r="C127" s="9">
        <v>217</v>
      </c>
      <c r="D127" s="9">
        <v>922</v>
      </c>
      <c r="E127" s="9">
        <v>13</v>
      </c>
      <c r="F127" s="9">
        <v>14</v>
      </c>
      <c r="G127" s="9">
        <v>59</v>
      </c>
      <c r="H127" s="9">
        <v>59</v>
      </c>
      <c r="I127" s="9">
        <v>97</v>
      </c>
      <c r="J127" s="9">
        <v>109</v>
      </c>
      <c r="K127" s="9">
        <v>61</v>
      </c>
      <c r="L127" s="9">
        <v>58</v>
      </c>
      <c r="M127" s="9">
        <v>232</v>
      </c>
      <c r="N127" s="9">
        <v>190</v>
      </c>
      <c r="O127" s="9">
        <v>15</v>
      </c>
      <c r="P127" s="13">
        <v>15</v>
      </c>
      <c r="Q127">
        <f t="shared" si="8"/>
        <v>922</v>
      </c>
      <c r="R127" t="b">
        <f t="shared" si="9"/>
        <v>1</v>
      </c>
    </row>
    <row r="128" spans="1:18" customFormat="1" x14ac:dyDescent="0.3">
      <c r="A128" s="5" t="s">
        <v>98</v>
      </c>
      <c r="B128" s="11" t="s">
        <v>234</v>
      </c>
      <c r="C128" s="9">
        <v>552</v>
      </c>
      <c r="D128" s="9">
        <v>2309</v>
      </c>
      <c r="E128" s="9">
        <v>47</v>
      </c>
      <c r="F128" s="9">
        <v>42</v>
      </c>
      <c r="G128" s="9">
        <v>172</v>
      </c>
      <c r="H128" s="9">
        <v>184</v>
      </c>
      <c r="I128" s="9">
        <v>290</v>
      </c>
      <c r="J128" s="9">
        <v>277</v>
      </c>
      <c r="K128" s="9">
        <v>99</v>
      </c>
      <c r="L128" s="9">
        <v>129</v>
      </c>
      <c r="M128" s="9">
        <v>552</v>
      </c>
      <c r="N128" s="9">
        <v>469</v>
      </c>
      <c r="O128" s="9">
        <v>21</v>
      </c>
      <c r="P128" s="13">
        <v>27</v>
      </c>
      <c r="Q128">
        <f t="shared" si="8"/>
        <v>2309</v>
      </c>
      <c r="R128" t="b">
        <f t="shared" si="9"/>
        <v>1</v>
      </c>
    </row>
    <row r="129" spans="1:18" customFormat="1" x14ac:dyDescent="0.3">
      <c r="A129" s="5" t="s">
        <v>98</v>
      </c>
      <c r="B129" s="11" t="s">
        <v>271</v>
      </c>
      <c r="C129" s="9">
        <v>51</v>
      </c>
      <c r="D129" s="9">
        <v>207</v>
      </c>
      <c r="E129" s="9">
        <v>9</v>
      </c>
      <c r="F129" s="9">
        <v>4</v>
      </c>
      <c r="G129" s="9">
        <v>14</v>
      </c>
      <c r="H129" s="9">
        <v>11</v>
      </c>
      <c r="I129" s="9">
        <v>21</v>
      </c>
      <c r="J129" s="9">
        <v>24</v>
      </c>
      <c r="K129" s="9">
        <v>11</v>
      </c>
      <c r="L129" s="9">
        <v>8</v>
      </c>
      <c r="M129" s="9">
        <v>54</v>
      </c>
      <c r="N129" s="9">
        <v>45</v>
      </c>
      <c r="O129" s="9">
        <v>3</v>
      </c>
      <c r="P129" s="13">
        <v>3</v>
      </c>
      <c r="Q129">
        <f t="shared" si="8"/>
        <v>207</v>
      </c>
      <c r="R129" t="b">
        <f t="shared" si="9"/>
        <v>1</v>
      </c>
    </row>
    <row r="130" spans="1:18" customFormat="1" x14ac:dyDescent="0.3">
      <c r="A130" s="5" t="s">
        <v>98</v>
      </c>
      <c r="B130" s="11" t="s">
        <v>272</v>
      </c>
      <c r="C130" s="9">
        <v>46</v>
      </c>
      <c r="D130" s="9">
        <v>188</v>
      </c>
      <c r="E130" s="9">
        <v>2</v>
      </c>
      <c r="F130" s="9">
        <v>3</v>
      </c>
      <c r="G130" s="9">
        <v>12</v>
      </c>
      <c r="H130" s="9">
        <v>14</v>
      </c>
      <c r="I130" s="9">
        <v>17</v>
      </c>
      <c r="J130" s="9">
        <v>19</v>
      </c>
      <c r="K130" s="9">
        <v>15</v>
      </c>
      <c r="L130" s="9">
        <v>11</v>
      </c>
      <c r="M130" s="9">
        <v>52</v>
      </c>
      <c r="N130" s="9">
        <v>38</v>
      </c>
      <c r="O130" s="9">
        <v>2</v>
      </c>
      <c r="P130" s="13">
        <v>3</v>
      </c>
      <c r="Q130">
        <f t="shared" si="8"/>
        <v>188</v>
      </c>
      <c r="R130" t="b">
        <f t="shared" si="9"/>
        <v>1</v>
      </c>
    </row>
    <row r="131" spans="1:18" customFormat="1" x14ac:dyDescent="0.3">
      <c r="A131" s="5" t="s">
        <v>98</v>
      </c>
      <c r="B131" s="12" t="s">
        <v>246</v>
      </c>
      <c r="C131" s="9">
        <v>43</v>
      </c>
      <c r="D131" s="9">
        <v>298</v>
      </c>
      <c r="E131" s="9">
        <v>4</v>
      </c>
      <c r="F131" s="9">
        <v>2</v>
      </c>
      <c r="G131" s="9">
        <v>27</v>
      </c>
      <c r="H131" s="9">
        <v>18</v>
      </c>
      <c r="I131" s="9">
        <v>42</v>
      </c>
      <c r="J131" s="9">
        <v>32</v>
      </c>
      <c r="K131" s="9">
        <v>18</v>
      </c>
      <c r="L131" s="9">
        <v>16</v>
      </c>
      <c r="M131" s="9">
        <v>78</v>
      </c>
      <c r="N131" s="9">
        <v>55</v>
      </c>
      <c r="O131" s="9">
        <v>1</v>
      </c>
      <c r="P131" s="13">
        <v>5</v>
      </c>
      <c r="Q131">
        <f t="shared" si="8"/>
        <v>298</v>
      </c>
      <c r="R131" t="b">
        <f t="shared" si="9"/>
        <v>1</v>
      </c>
    </row>
    <row r="132" spans="1:18" customFormat="1" ht="15.6" x14ac:dyDescent="0.3">
      <c r="A132" s="21" t="s">
        <v>102</v>
      </c>
      <c r="B132" s="22"/>
      <c r="C132" s="8">
        <f>SUM(C124:C131)</f>
        <v>3810</v>
      </c>
      <c r="D132" s="8">
        <f t="shared" ref="D132:P132" si="18">SUM(D124:D131)</f>
        <v>16304</v>
      </c>
      <c r="E132" s="8">
        <f t="shared" si="18"/>
        <v>247</v>
      </c>
      <c r="F132" s="8">
        <f t="shared" si="18"/>
        <v>225</v>
      </c>
      <c r="G132" s="8">
        <f t="shared" si="18"/>
        <v>1105</v>
      </c>
      <c r="H132" s="8">
        <f t="shared" si="18"/>
        <v>1122</v>
      </c>
      <c r="I132" s="8">
        <f t="shared" si="18"/>
        <v>1819</v>
      </c>
      <c r="J132" s="8">
        <f t="shared" si="18"/>
        <v>1828</v>
      </c>
      <c r="K132" s="8">
        <f t="shared" si="18"/>
        <v>996</v>
      </c>
      <c r="L132" s="8">
        <f t="shared" si="18"/>
        <v>1016</v>
      </c>
      <c r="M132" s="8">
        <f t="shared" si="18"/>
        <v>4024</v>
      </c>
      <c r="N132" s="8">
        <f t="shared" si="18"/>
        <v>3420</v>
      </c>
      <c r="O132" s="8">
        <f t="shared" si="18"/>
        <v>227</v>
      </c>
      <c r="P132" s="6">
        <f t="shared" si="18"/>
        <v>275</v>
      </c>
      <c r="Q132">
        <f t="shared" si="8"/>
        <v>16304</v>
      </c>
      <c r="R132" t="b">
        <f t="shared" si="9"/>
        <v>1</v>
      </c>
    </row>
    <row r="133" spans="1:18" customFormat="1" x14ac:dyDescent="0.3">
      <c r="A133" s="5" t="s">
        <v>103</v>
      </c>
      <c r="B133" s="11" t="s">
        <v>104</v>
      </c>
      <c r="C133" s="9">
        <v>1120</v>
      </c>
      <c r="D133" s="9">
        <v>5635</v>
      </c>
      <c r="E133" s="9">
        <v>75</v>
      </c>
      <c r="F133" s="9">
        <v>72</v>
      </c>
      <c r="G133" s="9">
        <v>312</v>
      </c>
      <c r="H133" s="9">
        <v>313</v>
      </c>
      <c r="I133" s="9">
        <v>687</v>
      </c>
      <c r="J133" s="9">
        <v>763</v>
      </c>
      <c r="K133" s="9">
        <v>374</v>
      </c>
      <c r="L133" s="9">
        <v>428</v>
      </c>
      <c r="M133" s="9">
        <v>1316</v>
      </c>
      <c r="N133" s="9">
        <v>1095</v>
      </c>
      <c r="O133" s="9">
        <v>92</v>
      </c>
      <c r="P133" s="13">
        <v>108</v>
      </c>
      <c r="Q133">
        <f t="shared" ref="Q133:Q196" si="19">SUM(E133:P133)</f>
        <v>5635</v>
      </c>
      <c r="R133" t="b">
        <f t="shared" ref="R133:R196" si="20">Q133=D133</f>
        <v>1</v>
      </c>
    </row>
    <row r="134" spans="1:18" customFormat="1" x14ac:dyDescent="0.3">
      <c r="A134" s="5" t="s">
        <v>103</v>
      </c>
      <c r="B134" s="11" t="s">
        <v>105</v>
      </c>
      <c r="C134" s="9">
        <v>1328</v>
      </c>
      <c r="D134" s="9">
        <v>6603</v>
      </c>
      <c r="E134" s="9">
        <v>71</v>
      </c>
      <c r="F134" s="9">
        <v>74</v>
      </c>
      <c r="G134" s="9">
        <v>382</v>
      </c>
      <c r="H134" s="9">
        <v>368</v>
      </c>
      <c r="I134" s="9">
        <v>767</v>
      </c>
      <c r="J134" s="9">
        <v>818</v>
      </c>
      <c r="K134" s="9">
        <v>464</v>
      </c>
      <c r="L134" s="9">
        <v>511</v>
      </c>
      <c r="M134" s="9">
        <v>1593</v>
      </c>
      <c r="N134" s="9">
        <v>1307</v>
      </c>
      <c r="O134" s="9">
        <v>106</v>
      </c>
      <c r="P134" s="13">
        <v>142</v>
      </c>
      <c r="Q134">
        <f t="shared" si="19"/>
        <v>6603</v>
      </c>
      <c r="R134" t="b">
        <f t="shared" si="20"/>
        <v>1</v>
      </c>
    </row>
    <row r="135" spans="1:18" customFormat="1" x14ac:dyDescent="0.3">
      <c r="A135" s="5" t="s">
        <v>103</v>
      </c>
      <c r="B135" s="11" t="s">
        <v>106</v>
      </c>
      <c r="C135" s="9">
        <v>1007</v>
      </c>
      <c r="D135" s="9">
        <v>4850</v>
      </c>
      <c r="E135" s="9">
        <v>68</v>
      </c>
      <c r="F135" s="9">
        <v>71</v>
      </c>
      <c r="G135" s="9">
        <v>277</v>
      </c>
      <c r="H135" s="9">
        <v>294</v>
      </c>
      <c r="I135" s="9">
        <v>557</v>
      </c>
      <c r="J135" s="9">
        <v>595</v>
      </c>
      <c r="K135" s="9">
        <v>343</v>
      </c>
      <c r="L135" s="9">
        <v>357</v>
      </c>
      <c r="M135" s="9">
        <v>1154</v>
      </c>
      <c r="N135" s="9">
        <v>960</v>
      </c>
      <c r="O135" s="9">
        <v>71</v>
      </c>
      <c r="P135" s="13">
        <v>103</v>
      </c>
      <c r="Q135">
        <f t="shared" si="19"/>
        <v>4850</v>
      </c>
      <c r="R135" t="b">
        <f t="shared" si="20"/>
        <v>1</v>
      </c>
    </row>
    <row r="136" spans="1:18" customFormat="1" x14ac:dyDescent="0.3">
      <c r="A136" s="5" t="s">
        <v>103</v>
      </c>
      <c r="B136" s="11" t="s">
        <v>107</v>
      </c>
      <c r="C136" s="9">
        <v>816</v>
      </c>
      <c r="D136" s="9">
        <v>4075</v>
      </c>
      <c r="E136" s="9">
        <v>56</v>
      </c>
      <c r="F136" s="9">
        <v>69</v>
      </c>
      <c r="G136" s="9">
        <v>220</v>
      </c>
      <c r="H136" s="9">
        <v>243</v>
      </c>
      <c r="I136" s="9">
        <v>498</v>
      </c>
      <c r="J136" s="9">
        <v>482</v>
      </c>
      <c r="K136" s="9">
        <v>287</v>
      </c>
      <c r="L136" s="9">
        <v>298</v>
      </c>
      <c r="M136" s="9">
        <v>961</v>
      </c>
      <c r="N136" s="9">
        <v>809</v>
      </c>
      <c r="O136" s="9">
        <v>62</v>
      </c>
      <c r="P136" s="13">
        <v>90</v>
      </c>
      <c r="Q136">
        <f t="shared" si="19"/>
        <v>4075</v>
      </c>
      <c r="R136" t="b">
        <f t="shared" si="20"/>
        <v>1</v>
      </c>
    </row>
    <row r="137" spans="1:18" customFormat="1" x14ac:dyDescent="0.3">
      <c r="A137" s="5" t="s">
        <v>103</v>
      </c>
      <c r="B137" s="11" t="s">
        <v>273</v>
      </c>
      <c r="C137" s="9">
        <v>5</v>
      </c>
      <c r="D137" s="9">
        <v>13</v>
      </c>
      <c r="E137" s="9">
        <v>0</v>
      </c>
      <c r="F137" s="9">
        <v>0</v>
      </c>
      <c r="G137" s="9">
        <v>2</v>
      </c>
      <c r="H137" s="9">
        <v>1</v>
      </c>
      <c r="I137" s="9">
        <v>1</v>
      </c>
      <c r="J137" s="9">
        <v>0</v>
      </c>
      <c r="K137" s="9">
        <v>0</v>
      </c>
      <c r="L137" s="9">
        <v>2</v>
      </c>
      <c r="M137" s="9">
        <v>5</v>
      </c>
      <c r="N137" s="9">
        <v>2</v>
      </c>
      <c r="O137" s="9">
        <v>0</v>
      </c>
      <c r="P137" s="13">
        <v>0</v>
      </c>
      <c r="Q137">
        <f t="shared" si="19"/>
        <v>13</v>
      </c>
      <c r="R137" t="b">
        <f t="shared" si="20"/>
        <v>1</v>
      </c>
    </row>
    <row r="138" spans="1:18" customFormat="1" x14ac:dyDescent="0.3">
      <c r="A138" s="5" t="s">
        <v>103</v>
      </c>
      <c r="B138" s="11" t="s">
        <v>274</v>
      </c>
      <c r="C138" s="9">
        <v>1</v>
      </c>
      <c r="D138" s="9">
        <v>3</v>
      </c>
      <c r="E138" s="9">
        <v>0</v>
      </c>
      <c r="F138" s="9">
        <v>0</v>
      </c>
      <c r="G138" s="9">
        <v>0</v>
      </c>
      <c r="H138" s="9">
        <v>0</v>
      </c>
      <c r="I138" s="9">
        <v>0</v>
      </c>
      <c r="J138" s="9">
        <v>0</v>
      </c>
      <c r="K138" s="9">
        <v>0</v>
      </c>
      <c r="L138" s="9">
        <v>1</v>
      </c>
      <c r="M138" s="9">
        <v>1</v>
      </c>
      <c r="N138" s="9">
        <v>1</v>
      </c>
      <c r="O138" s="9">
        <v>0</v>
      </c>
      <c r="P138" s="13">
        <v>0</v>
      </c>
      <c r="Q138">
        <f t="shared" si="19"/>
        <v>3</v>
      </c>
      <c r="R138" t="b">
        <f t="shared" si="20"/>
        <v>1</v>
      </c>
    </row>
    <row r="139" spans="1:18" customFormat="1" x14ac:dyDescent="0.3">
      <c r="A139" s="5" t="s">
        <v>103</v>
      </c>
      <c r="B139" s="12" t="s">
        <v>246</v>
      </c>
      <c r="C139" s="9">
        <v>2</v>
      </c>
      <c r="D139" s="9">
        <v>9</v>
      </c>
      <c r="E139" s="9">
        <v>0</v>
      </c>
      <c r="F139" s="9">
        <v>0</v>
      </c>
      <c r="G139" s="9">
        <v>0</v>
      </c>
      <c r="H139" s="9">
        <v>2</v>
      </c>
      <c r="I139" s="9">
        <v>4</v>
      </c>
      <c r="J139" s="9">
        <v>0</v>
      </c>
      <c r="K139" s="9">
        <v>0</v>
      </c>
      <c r="L139" s="9">
        <v>1</v>
      </c>
      <c r="M139" s="9">
        <v>2</v>
      </c>
      <c r="N139" s="9">
        <v>0</v>
      </c>
      <c r="O139" s="9">
        <v>0</v>
      </c>
      <c r="P139" s="13">
        <v>0</v>
      </c>
      <c r="Q139">
        <f t="shared" si="19"/>
        <v>9</v>
      </c>
      <c r="R139" t="b">
        <f t="shared" si="20"/>
        <v>1</v>
      </c>
    </row>
    <row r="140" spans="1:18" customFormat="1" ht="15.6" x14ac:dyDescent="0.3">
      <c r="A140" s="21" t="s">
        <v>108</v>
      </c>
      <c r="B140" s="22"/>
      <c r="C140" s="8">
        <f>SUM(C133:C139)</f>
        <v>4279</v>
      </c>
      <c r="D140" s="8">
        <f t="shared" ref="D140:P140" si="21">SUM(D133:D139)</f>
        <v>21188</v>
      </c>
      <c r="E140" s="8">
        <f t="shared" si="21"/>
        <v>270</v>
      </c>
      <c r="F140" s="8">
        <f t="shared" si="21"/>
        <v>286</v>
      </c>
      <c r="G140" s="8">
        <f t="shared" si="21"/>
        <v>1193</v>
      </c>
      <c r="H140" s="8">
        <f t="shared" si="21"/>
        <v>1221</v>
      </c>
      <c r="I140" s="8">
        <f t="shared" si="21"/>
        <v>2514</v>
      </c>
      <c r="J140" s="8">
        <f t="shared" si="21"/>
        <v>2658</v>
      </c>
      <c r="K140" s="8">
        <f t="shared" si="21"/>
        <v>1468</v>
      </c>
      <c r="L140" s="8">
        <f t="shared" si="21"/>
        <v>1598</v>
      </c>
      <c r="M140" s="8">
        <f t="shared" si="21"/>
        <v>5032</v>
      </c>
      <c r="N140" s="8">
        <f t="shared" si="21"/>
        <v>4174</v>
      </c>
      <c r="O140" s="8">
        <f t="shared" si="21"/>
        <v>331</v>
      </c>
      <c r="P140" s="6">
        <f t="shared" si="21"/>
        <v>443</v>
      </c>
      <c r="Q140">
        <f t="shared" si="19"/>
        <v>21188</v>
      </c>
      <c r="R140" t="b">
        <f t="shared" si="20"/>
        <v>1</v>
      </c>
    </row>
    <row r="141" spans="1:18" customFormat="1" x14ac:dyDescent="0.3">
      <c r="A141" s="5" t="s">
        <v>109</v>
      </c>
      <c r="B141" s="11" t="s">
        <v>110</v>
      </c>
      <c r="C141" s="9">
        <v>778</v>
      </c>
      <c r="D141" s="9">
        <v>3523</v>
      </c>
      <c r="E141" s="9">
        <v>45</v>
      </c>
      <c r="F141" s="9">
        <v>39</v>
      </c>
      <c r="G141" s="9">
        <v>211</v>
      </c>
      <c r="H141" s="9">
        <v>240</v>
      </c>
      <c r="I141" s="9">
        <v>424</v>
      </c>
      <c r="J141" s="9">
        <v>460</v>
      </c>
      <c r="K141" s="9">
        <v>254</v>
      </c>
      <c r="L141" s="9">
        <v>250</v>
      </c>
      <c r="M141" s="9">
        <v>842</v>
      </c>
      <c r="N141" s="9">
        <v>634</v>
      </c>
      <c r="O141" s="9">
        <v>67</v>
      </c>
      <c r="P141" s="13">
        <v>57</v>
      </c>
      <c r="Q141">
        <f t="shared" si="19"/>
        <v>3523</v>
      </c>
      <c r="R141" t="b">
        <f t="shared" si="20"/>
        <v>1</v>
      </c>
    </row>
    <row r="142" spans="1:18" customFormat="1" x14ac:dyDescent="0.3">
      <c r="A142" s="5" t="s">
        <v>109</v>
      </c>
      <c r="B142" s="11" t="s">
        <v>111</v>
      </c>
      <c r="C142" s="9">
        <v>884</v>
      </c>
      <c r="D142" s="9">
        <v>3793</v>
      </c>
      <c r="E142" s="9">
        <v>43</v>
      </c>
      <c r="F142" s="9">
        <v>29</v>
      </c>
      <c r="G142" s="9">
        <v>234</v>
      </c>
      <c r="H142" s="9">
        <v>292</v>
      </c>
      <c r="I142" s="9">
        <v>481</v>
      </c>
      <c r="J142" s="9">
        <v>464</v>
      </c>
      <c r="K142" s="9">
        <v>246</v>
      </c>
      <c r="L142" s="9">
        <v>249</v>
      </c>
      <c r="M142" s="9">
        <v>969</v>
      </c>
      <c r="N142" s="9">
        <v>649</v>
      </c>
      <c r="O142" s="9">
        <v>52</v>
      </c>
      <c r="P142" s="13">
        <v>85</v>
      </c>
      <c r="Q142">
        <f t="shared" si="19"/>
        <v>3793</v>
      </c>
      <c r="R142" t="b">
        <f t="shared" si="20"/>
        <v>1</v>
      </c>
    </row>
    <row r="143" spans="1:18" customFormat="1" x14ac:dyDescent="0.3">
      <c r="A143" s="5" t="s">
        <v>109</v>
      </c>
      <c r="B143" s="11" t="s">
        <v>275</v>
      </c>
      <c r="C143" s="9">
        <v>276</v>
      </c>
      <c r="D143" s="9">
        <v>1214</v>
      </c>
      <c r="E143" s="9">
        <v>9</v>
      </c>
      <c r="F143" s="9">
        <v>11</v>
      </c>
      <c r="G143" s="9">
        <v>78</v>
      </c>
      <c r="H143" s="9">
        <v>81</v>
      </c>
      <c r="I143" s="9">
        <v>183</v>
      </c>
      <c r="J143" s="9">
        <v>163</v>
      </c>
      <c r="K143" s="9">
        <v>90</v>
      </c>
      <c r="L143" s="9">
        <v>84</v>
      </c>
      <c r="M143" s="9">
        <v>287</v>
      </c>
      <c r="N143" s="9">
        <v>191</v>
      </c>
      <c r="O143" s="9">
        <v>14</v>
      </c>
      <c r="P143" s="13">
        <v>23</v>
      </c>
      <c r="Q143">
        <f t="shared" si="19"/>
        <v>1214</v>
      </c>
      <c r="R143" t="b">
        <f t="shared" si="20"/>
        <v>1</v>
      </c>
    </row>
    <row r="144" spans="1:18" customFormat="1" x14ac:dyDescent="0.3">
      <c r="A144" s="5" t="s">
        <v>109</v>
      </c>
      <c r="B144" s="11" t="s">
        <v>276</v>
      </c>
      <c r="C144" s="9">
        <v>424</v>
      </c>
      <c r="D144" s="9">
        <v>1815</v>
      </c>
      <c r="E144" s="9">
        <v>18</v>
      </c>
      <c r="F144" s="9">
        <v>20</v>
      </c>
      <c r="G144" s="9">
        <v>124</v>
      </c>
      <c r="H144" s="9">
        <v>119</v>
      </c>
      <c r="I144" s="9">
        <v>209</v>
      </c>
      <c r="J144" s="9">
        <v>233</v>
      </c>
      <c r="K144" s="9">
        <v>133</v>
      </c>
      <c r="L144" s="9">
        <v>149</v>
      </c>
      <c r="M144" s="9">
        <v>449</v>
      </c>
      <c r="N144" s="9">
        <v>308</v>
      </c>
      <c r="O144" s="9">
        <v>29</v>
      </c>
      <c r="P144" s="13">
        <v>24</v>
      </c>
      <c r="Q144">
        <f t="shared" si="19"/>
        <v>1815</v>
      </c>
      <c r="R144" t="b">
        <f t="shared" si="20"/>
        <v>1</v>
      </c>
    </row>
    <row r="145" spans="1:18" customFormat="1" x14ac:dyDescent="0.3">
      <c r="A145" s="5" t="s">
        <v>109</v>
      </c>
      <c r="B145" s="12" t="s">
        <v>246</v>
      </c>
      <c r="C145" s="9">
        <v>9</v>
      </c>
      <c r="D145" s="9">
        <v>24</v>
      </c>
      <c r="E145" s="9">
        <v>0</v>
      </c>
      <c r="F145" s="9">
        <v>0</v>
      </c>
      <c r="G145" s="9">
        <v>2</v>
      </c>
      <c r="H145" s="9">
        <v>2</v>
      </c>
      <c r="I145" s="9">
        <v>2</v>
      </c>
      <c r="J145" s="9">
        <v>3</v>
      </c>
      <c r="K145" s="9">
        <v>1</v>
      </c>
      <c r="L145" s="9">
        <v>0</v>
      </c>
      <c r="M145" s="9">
        <v>9</v>
      </c>
      <c r="N145" s="9">
        <v>4</v>
      </c>
      <c r="O145" s="9">
        <v>0</v>
      </c>
      <c r="P145" s="13">
        <v>1</v>
      </c>
      <c r="Q145">
        <f t="shared" si="19"/>
        <v>24</v>
      </c>
      <c r="R145" t="b">
        <f t="shared" si="20"/>
        <v>1</v>
      </c>
    </row>
    <row r="146" spans="1:18" customFormat="1" ht="15.6" x14ac:dyDescent="0.3">
      <c r="A146" s="21" t="s">
        <v>112</v>
      </c>
      <c r="B146" s="22"/>
      <c r="C146" s="8">
        <f>SUM(C141:C145)</f>
        <v>2371</v>
      </c>
      <c r="D146" s="8">
        <f t="shared" ref="D146:P146" si="22">SUM(D141:D145)</f>
        <v>10369</v>
      </c>
      <c r="E146" s="8">
        <f t="shared" si="22"/>
        <v>115</v>
      </c>
      <c r="F146" s="8">
        <f t="shared" si="22"/>
        <v>99</v>
      </c>
      <c r="G146" s="8">
        <f t="shared" si="22"/>
        <v>649</v>
      </c>
      <c r="H146" s="8">
        <f t="shared" si="22"/>
        <v>734</v>
      </c>
      <c r="I146" s="8">
        <f t="shared" si="22"/>
        <v>1299</v>
      </c>
      <c r="J146" s="8">
        <f t="shared" si="22"/>
        <v>1323</v>
      </c>
      <c r="K146" s="8">
        <f t="shared" si="22"/>
        <v>724</v>
      </c>
      <c r="L146" s="8">
        <f t="shared" si="22"/>
        <v>732</v>
      </c>
      <c r="M146" s="8">
        <f t="shared" si="22"/>
        <v>2556</v>
      </c>
      <c r="N146" s="8">
        <f t="shared" si="22"/>
        <v>1786</v>
      </c>
      <c r="O146" s="8">
        <f t="shared" si="22"/>
        <v>162</v>
      </c>
      <c r="P146" s="6">
        <f t="shared" si="22"/>
        <v>190</v>
      </c>
      <c r="Q146">
        <f t="shared" si="19"/>
        <v>10369</v>
      </c>
      <c r="R146" t="b">
        <f t="shared" si="20"/>
        <v>1</v>
      </c>
    </row>
    <row r="147" spans="1:18" customFormat="1" x14ac:dyDescent="0.3">
      <c r="A147" s="5" t="s">
        <v>113</v>
      </c>
      <c r="B147" s="11" t="s">
        <v>114</v>
      </c>
      <c r="C147" s="9">
        <v>1084</v>
      </c>
      <c r="D147" s="9">
        <v>5053</v>
      </c>
      <c r="E147" s="9">
        <v>69</v>
      </c>
      <c r="F147" s="9">
        <v>62</v>
      </c>
      <c r="G147" s="9">
        <v>304</v>
      </c>
      <c r="H147" s="9">
        <v>316</v>
      </c>
      <c r="I147" s="9">
        <v>548</v>
      </c>
      <c r="J147" s="9">
        <v>599</v>
      </c>
      <c r="K147" s="9">
        <v>381</v>
      </c>
      <c r="L147" s="9">
        <v>393</v>
      </c>
      <c r="M147" s="9">
        <v>1307</v>
      </c>
      <c r="N147" s="9">
        <v>890</v>
      </c>
      <c r="O147" s="9">
        <v>77</v>
      </c>
      <c r="P147" s="13">
        <v>107</v>
      </c>
      <c r="Q147">
        <f t="shared" si="19"/>
        <v>5053</v>
      </c>
      <c r="R147" t="b">
        <f t="shared" si="20"/>
        <v>1</v>
      </c>
    </row>
    <row r="148" spans="1:18" customFormat="1" x14ac:dyDescent="0.3">
      <c r="A148" s="5" t="s">
        <v>113</v>
      </c>
      <c r="B148" s="11" t="s">
        <v>115</v>
      </c>
      <c r="C148" s="9">
        <v>990</v>
      </c>
      <c r="D148" s="9">
        <v>4239</v>
      </c>
      <c r="E148" s="9">
        <v>55</v>
      </c>
      <c r="F148" s="9">
        <v>64</v>
      </c>
      <c r="G148" s="9">
        <v>237</v>
      </c>
      <c r="H148" s="9">
        <v>230</v>
      </c>
      <c r="I148" s="9">
        <v>480</v>
      </c>
      <c r="J148" s="9">
        <v>480</v>
      </c>
      <c r="K148" s="9">
        <v>340</v>
      </c>
      <c r="L148" s="9">
        <v>355</v>
      </c>
      <c r="M148" s="9">
        <v>1064</v>
      </c>
      <c r="N148" s="9">
        <v>804</v>
      </c>
      <c r="O148" s="9">
        <v>66</v>
      </c>
      <c r="P148" s="13">
        <v>64</v>
      </c>
      <c r="Q148">
        <f t="shared" si="19"/>
        <v>4239</v>
      </c>
      <c r="R148" t="b">
        <f t="shared" si="20"/>
        <v>1</v>
      </c>
    </row>
    <row r="149" spans="1:18" customFormat="1" x14ac:dyDescent="0.3">
      <c r="A149" s="5" t="s">
        <v>113</v>
      </c>
      <c r="B149" s="11" t="s">
        <v>116</v>
      </c>
      <c r="C149" s="9">
        <v>1000</v>
      </c>
      <c r="D149" s="9">
        <v>4257</v>
      </c>
      <c r="E149" s="9">
        <v>70</v>
      </c>
      <c r="F149" s="9">
        <v>50</v>
      </c>
      <c r="G149" s="9">
        <v>270</v>
      </c>
      <c r="H149" s="9">
        <v>257</v>
      </c>
      <c r="I149" s="9">
        <v>494</v>
      </c>
      <c r="J149" s="9">
        <v>516</v>
      </c>
      <c r="K149" s="9">
        <v>292</v>
      </c>
      <c r="L149" s="9">
        <v>308</v>
      </c>
      <c r="M149" s="9">
        <v>1071</v>
      </c>
      <c r="N149" s="9">
        <v>796</v>
      </c>
      <c r="O149" s="9">
        <v>59</v>
      </c>
      <c r="P149" s="13">
        <v>74</v>
      </c>
      <c r="Q149">
        <f t="shared" si="19"/>
        <v>4257</v>
      </c>
      <c r="R149" t="b">
        <f t="shared" si="20"/>
        <v>1</v>
      </c>
    </row>
    <row r="150" spans="1:18" customFormat="1" x14ac:dyDescent="0.3">
      <c r="A150" s="5" t="s">
        <v>113</v>
      </c>
      <c r="B150" s="11" t="s">
        <v>117</v>
      </c>
      <c r="C150" s="9">
        <v>607</v>
      </c>
      <c r="D150" s="9">
        <v>2603</v>
      </c>
      <c r="E150" s="9">
        <v>27</v>
      </c>
      <c r="F150" s="9">
        <v>38</v>
      </c>
      <c r="G150" s="9">
        <v>181</v>
      </c>
      <c r="H150" s="9">
        <v>172</v>
      </c>
      <c r="I150" s="9">
        <v>298</v>
      </c>
      <c r="J150" s="9">
        <v>312</v>
      </c>
      <c r="K150" s="9">
        <v>167</v>
      </c>
      <c r="L150" s="9">
        <v>180</v>
      </c>
      <c r="M150" s="9">
        <v>667</v>
      </c>
      <c r="N150" s="9">
        <v>483</v>
      </c>
      <c r="O150" s="9">
        <v>35</v>
      </c>
      <c r="P150" s="13">
        <v>43</v>
      </c>
      <c r="Q150">
        <f t="shared" si="19"/>
        <v>2603</v>
      </c>
      <c r="R150" t="b">
        <f t="shared" si="20"/>
        <v>1</v>
      </c>
    </row>
    <row r="151" spans="1:18" customFormat="1" x14ac:dyDescent="0.3">
      <c r="A151" s="5" t="s">
        <v>113</v>
      </c>
      <c r="B151" s="11" t="s">
        <v>118</v>
      </c>
      <c r="C151" s="9">
        <v>686</v>
      </c>
      <c r="D151" s="9">
        <v>3581</v>
      </c>
      <c r="E151" s="9">
        <v>43</v>
      </c>
      <c r="F151" s="9">
        <v>54</v>
      </c>
      <c r="G151" s="9">
        <v>198</v>
      </c>
      <c r="H151" s="9">
        <v>215</v>
      </c>
      <c r="I151" s="9">
        <v>411</v>
      </c>
      <c r="J151" s="9">
        <v>427</v>
      </c>
      <c r="K151" s="9">
        <v>226</v>
      </c>
      <c r="L151" s="9">
        <v>271</v>
      </c>
      <c r="M151" s="9">
        <v>911</v>
      </c>
      <c r="N151" s="9">
        <v>706</v>
      </c>
      <c r="O151" s="9">
        <v>53</v>
      </c>
      <c r="P151" s="13">
        <v>66</v>
      </c>
      <c r="Q151">
        <f t="shared" si="19"/>
        <v>3581</v>
      </c>
      <c r="R151" t="b">
        <f t="shared" si="20"/>
        <v>1</v>
      </c>
    </row>
    <row r="152" spans="1:18" customFormat="1" x14ac:dyDescent="0.3">
      <c r="A152" s="5" t="s">
        <v>113</v>
      </c>
      <c r="B152" s="11" t="s">
        <v>119</v>
      </c>
      <c r="C152" s="9">
        <v>741</v>
      </c>
      <c r="D152" s="9">
        <v>3405</v>
      </c>
      <c r="E152" s="9">
        <v>47</v>
      </c>
      <c r="F152" s="9">
        <v>31</v>
      </c>
      <c r="G152" s="9">
        <v>156</v>
      </c>
      <c r="H152" s="9">
        <v>209</v>
      </c>
      <c r="I152" s="9">
        <v>428</v>
      </c>
      <c r="J152" s="9">
        <v>439</v>
      </c>
      <c r="K152" s="9">
        <v>250</v>
      </c>
      <c r="L152" s="9">
        <v>244</v>
      </c>
      <c r="M152" s="9">
        <v>848</v>
      </c>
      <c r="N152" s="9">
        <v>641</v>
      </c>
      <c r="O152" s="9">
        <v>46</v>
      </c>
      <c r="P152" s="13">
        <v>66</v>
      </c>
      <c r="Q152">
        <f t="shared" si="19"/>
        <v>3405</v>
      </c>
      <c r="R152" t="b">
        <f t="shared" si="20"/>
        <v>1</v>
      </c>
    </row>
    <row r="153" spans="1:18" customFormat="1" x14ac:dyDescent="0.3">
      <c r="A153" s="5" t="s">
        <v>113</v>
      </c>
      <c r="B153" s="11" t="s">
        <v>120</v>
      </c>
      <c r="C153" s="9">
        <v>488</v>
      </c>
      <c r="D153" s="9">
        <v>2240</v>
      </c>
      <c r="E153" s="9">
        <v>24</v>
      </c>
      <c r="F153" s="9">
        <v>23</v>
      </c>
      <c r="G153" s="9">
        <v>115</v>
      </c>
      <c r="H153" s="9">
        <v>117</v>
      </c>
      <c r="I153" s="9">
        <v>258</v>
      </c>
      <c r="J153" s="9">
        <v>268</v>
      </c>
      <c r="K153" s="9">
        <v>168</v>
      </c>
      <c r="L153" s="9">
        <v>147</v>
      </c>
      <c r="M153" s="9">
        <v>592</v>
      </c>
      <c r="N153" s="9">
        <v>425</v>
      </c>
      <c r="O153" s="9">
        <v>47</v>
      </c>
      <c r="P153" s="13">
        <v>56</v>
      </c>
      <c r="Q153">
        <f t="shared" si="19"/>
        <v>2240</v>
      </c>
      <c r="R153" t="b">
        <f t="shared" si="20"/>
        <v>1</v>
      </c>
    </row>
    <row r="154" spans="1:18" customFormat="1" x14ac:dyDescent="0.3">
      <c r="A154" s="5" t="s">
        <v>113</v>
      </c>
      <c r="B154" s="12" t="s">
        <v>232</v>
      </c>
      <c r="C154" s="9">
        <v>204</v>
      </c>
      <c r="D154" s="9">
        <v>608</v>
      </c>
      <c r="E154" s="9">
        <v>1</v>
      </c>
      <c r="F154" s="9">
        <v>0</v>
      </c>
      <c r="G154" s="9">
        <v>38</v>
      </c>
      <c r="H154" s="9">
        <v>38</v>
      </c>
      <c r="I154" s="9">
        <v>107</v>
      </c>
      <c r="J154" s="9">
        <v>108</v>
      </c>
      <c r="K154" s="9">
        <v>58</v>
      </c>
      <c r="L154" s="9">
        <v>53</v>
      </c>
      <c r="M154" s="9">
        <v>130</v>
      </c>
      <c r="N154" s="9">
        <v>62</v>
      </c>
      <c r="O154" s="9">
        <v>8</v>
      </c>
      <c r="P154" s="13">
        <v>5</v>
      </c>
      <c r="Q154">
        <f t="shared" si="19"/>
        <v>608</v>
      </c>
      <c r="R154" t="b">
        <f t="shared" si="20"/>
        <v>1</v>
      </c>
    </row>
    <row r="155" spans="1:18" customFormat="1" ht="15.6" x14ac:dyDescent="0.3">
      <c r="A155" s="21" t="s">
        <v>121</v>
      </c>
      <c r="B155" s="22"/>
      <c r="C155" s="8">
        <f>SUM(C147:C154)</f>
        <v>5800</v>
      </c>
      <c r="D155" s="8">
        <f t="shared" ref="D155:P155" si="23">SUM(D147:D154)</f>
        <v>25986</v>
      </c>
      <c r="E155" s="8">
        <f t="shared" si="23"/>
        <v>336</v>
      </c>
      <c r="F155" s="8">
        <f t="shared" si="23"/>
        <v>322</v>
      </c>
      <c r="G155" s="8">
        <f t="shared" si="23"/>
        <v>1499</v>
      </c>
      <c r="H155" s="8">
        <f t="shared" si="23"/>
        <v>1554</v>
      </c>
      <c r="I155" s="8">
        <f t="shared" si="23"/>
        <v>3024</v>
      </c>
      <c r="J155" s="8">
        <f t="shared" si="23"/>
        <v>3149</v>
      </c>
      <c r="K155" s="8">
        <f t="shared" si="23"/>
        <v>1882</v>
      </c>
      <c r="L155" s="8">
        <f t="shared" si="23"/>
        <v>1951</v>
      </c>
      <c r="M155" s="8">
        <f t="shared" si="23"/>
        <v>6590</v>
      </c>
      <c r="N155" s="8">
        <f t="shared" si="23"/>
        <v>4807</v>
      </c>
      <c r="O155" s="8">
        <f t="shared" si="23"/>
        <v>391</v>
      </c>
      <c r="P155" s="6">
        <f t="shared" si="23"/>
        <v>481</v>
      </c>
      <c r="Q155">
        <f t="shared" si="19"/>
        <v>25986</v>
      </c>
      <c r="R155" t="b">
        <f t="shared" si="20"/>
        <v>1</v>
      </c>
    </row>
    <row r="156" spans="1:18" customFormat="1" x14ac:dyDescent="0.3">
      <c r="A156" s="5" t="s">
        <v>122</v>
      </c>
      <c r="B156" s="11" t="s">
        <v>123</v>
      </c>
      <c r="C156" s="9">
        <v>523</v>
      </c>
      <c r="D156" s="9">
        <v>2537</v>
      </c>
      <c r="E156" s="9">
        <v>30</v>
      </c>
      <c r="F156" s="9">
        <v>16</v>
      </c>
      <c r="G156" s="9">
        <v>152</v>
      </c>
      <c r="H156" s="9">
        <v>119</v>
      </c>
      <c r="I156" s="9">
        <v>330</v>
      </c>
      <c r="J156" s="9">
        <v>326</v>
      </c>
      <c r="K156" s="9">
        <v>172</v>
      </c>
      <c r="L156" s="9">
        <v>208</v>
      </c>
      <c r="M156" s="9">
        <v>620</v>
      </c>
      <c r="N156" s="9">
        <v>466</v>
      </c>
      <c r="O156" s="9">
        <v>48</v>
      </c>
      <c r="P156" s="13">
        <v>50</v>
      </c>
      <c r="Q156">
        <f t="shared" si="19"/>
        <v>2537</v>
      </c>
      <c r="R156" t="b">
        <f t="shared" si="20"/>
        <v>1</v>
      </c>
    </row>
    <row r="157" spans="1:18" customFormat="1" x14ac:dyDescent="0.3">
      <c r="A157" s="5" t="s">
        <v>122</v>
      </c>
      <c r="B157" s="11" t="s">
        <v>124</v>
      </c>
      <c r="C157" s="9">
        <v>796</v>
      </c>
      <c r="D157" s="9">
        <v>3903</v>
      </c>
      <c r="E157" s="9">
        <v>34</v>
      </c>
      <c r="F157" s="9">
        <v>55</v>
      </c>
      <c r="G157" s="9">
        <v>195</v>
      </c>
      <c r="H157" s="9">
        <v>227</v>
      </c>
      <c r="I157" s="9">
        <v>486</v>
      </c>
      <c r="J157" s="9">
        <v>487</v>
      </c>
      <c r="K157" s="9">
        <v>281</v>
      </c>
      <c r="L157" s="9">
        <v>297</v>
      </c>
      <c r="M157" s="9">
        <v>986</v>
      </c>
      <c r="N157" s="9">
        <v>728</v>
      </c>
      <c r="O157" s="9">
        <v>61</v>
      </c>
      <c r="P157" s="13">
        <v>66</v>
      </c>
      <c r="Q157">
        <f t="shared" si="19"/>
        <v>3903</v>
      </c>
      <c r="R157" t="b">
        <f t="shared" si="20"/>
        <v>1</v>
      </c>
    </row>
    <row r="158" spans="1:18" customFormat="1" x14ac:dyDescent="0.3">
      <c r="A158" s="5" t="s">
        <v>122</v>
      </c>
      <c r="B158" s="11" t="s">
        <v>277</v>
      </c>
      <c r="C158" s="9">
        <v>109</v>
      </c>
      <c r="D158" s="9">
        <v>512</v>
      </c>
      <c r="E158" s="9">
        <v>8</v>
      </c>
      <c r="F158" s="9">
        <v>7</v>
      </c>
      <c r="G158" s="9">
        <v>27</v>
      </c>
      <c r="H158" s="9">
        <v>38</v>
      </c>
      <c r="I158" s="9">
        <v>49</v>
      </c>
      <c r="J158" s="9">
        <v>61</v>
      </c>
      <c r="K158" s="9">
        <v>38</v>
      </c>
      <c r="L158" s="9">
        <v>38</v>
      </c>
      <c r="M158" s="9">
        <v>121</v>
      </c>
      <c r="N158" s="9">
        <v>99</v>
      </c>
      <c r="O158" s="9">
        <v>12</v>
      </c>
      <c r="P158" s="13">
        <v>14</v>
      </c>
      <c r="Q158">
        <f t="shared" si="19"/>
        <v>512</v>
      </c>
      <c r="R158" t="b">
        <f t="shared" si="20"/>
        <v>1</v>
      </c>
    </row>
    <row r="159" spans="1:18" customFormat="1" x14ac:dyDescent="0.3">
      <c r="A159" s="5" t="s">
        <v>122</v>
      </c>
      <c r="B159" s="12" t="s">
        <v>232</v>
      </c>
      <c r="C159" s="9">
        <v>59</v>
      </c>
      <c r="D159" s="9">
        <v>367</v>
      </c>
      <c r="E159" s="9">
        <v>9</v>
      </c>
      <c r="F159" s="9">
        <v>2</v>
      </c>
      <c r="G159" s="9">
        <v>24</v>
      </c>
      <c r="H159" s="9">
        <v>25</v>
      </c>
      <c r="I159" s="9">
        <v>55</v>
      </c>
      <c r="J159" s="9">
        <v>48</v>
      </c>
      <c r="K159" s="9">
        <v>29</v>
      </c>
      <c r="L159" s="9">
        <v>31</v>
      </c>
      <c r="M159" s="9">
        <v>76</v>
      </c>
      <c r="N159" s="9">
        <v>55</v>
      </c>
      <c r="O159" s="9">
        <v>9</v>
      </c>
      <c r="P159" s="13">
        <v>4</v>
      </c>
      <c r="Q159">
        <f t="shared" si="19"/>
        <v>367</v>
      </c>
      <c r="R159" t="b">
        <f t="shared" si="20"/>
        <v>1</v>
      </c>
    </row>
    <row r="160" spans="1:18" customFormat="1" ht="15.6" x14ac:dyDescent="0.3">
      <c r="A160" s="21" t="s">
        <v>125</v>
      </c>
      <c r="B160" s="22"/>
      <c r="C160" s="8">
        <f>SUM(C156:C159)</f>
        <v>1487</v>
      </c>
      <c r="D160" s="8">
        <f t="shared" ref="D160:P160" si="24">SUM(D156:D159)</f>
        <v>7319</v>
      </c>
      <c r="E160" s="8">
        <f t="shared" si="24"/>
        <v>81</v>
      </c>
      <c r="F160" s="8">
        <f t="shared" si="24"/>
        <v>80</v>
      </c>
      <c r="G160" s="8">
        <f t="shared" si="24"/>
        <v>398</v>
      </c>
      <c r="H160" s="8">
        <f t="shared" si="24"/>
        <v>409</v>
      </c>
      <c r="I160" s="8">
        <f t="shared" si="24"/>
        <v>920</v>
      </c>
      <c r="J160" s="8">
        <f t="shared" si="24"/>
        <v>922</v>
      </c>
      <c r="K160" s="8">
        <f t="shared" si="24"/>
        <v>520</v>
      </c>
      <c r="L160" s="8">
        <f t="shared" si="24"/>
        <v>574</v>
      </c>
      <c r="M160" s="8">
        <f t="shared" si="24"/>
        <v>1803</v>
      </c>
      <c r="N160" s="8">
        <f t="shared" si="24"/>
        <v>1348</v>
      </c>
      <c r="O160" s="8">
        <f t="shared" si="24"/>
        <v>130</v>
      </c>
      <c r="P160" s="6">
        <f t="shared" si="24"/>
        <v>134</v>
      </c>
      <c r="Q160">
        <f t="shared" si="19"/>
        <v>7319</v>
      </c>
      <c r="R160" t="b">
        <f t="shared" si="20"/>
        <v>1</v>
      </c>
    </row>
    <row r="161" spans="1:18" customFormat="1" x14ac:dyDescent="0.3">
      <c r="A161" s="5" t="s">
        <v>126</v>
      </c>
      <c r="B161" s="11" t="s">
        <v>127</v>
      </c>
      <c r="C161" s="9">
        <v>600</v>
      </c>
      <c r="D161" s="9">
        <v>2550</v>
      </c>
      <c r="E161" s="9">
        <v>40</v>
      </c>
      <c r="F161" s="9">
        <v>42</v>
      </c>
      <c r="G161" s="9">
        <v>163</v>
      </c>
      <c r="H161" s="9">
        <v>155</v>
      </c>
      <c r="I161" s="9">
        <v>291</v>
      </c>
      <c r="J161" s="9">
        <v>262</v>
      </c>
      <c r="K161" s="9">
        <v>173</v>
      </c>
      <c r="L161" s="9">
        <v>190</v>
      </c>
      <c r="M161" s="9">
        <v>636</v>
      </c>
      <c r="N161" s="9">
        <v>491</v>
      </c>
      <c r="O161" s="9">
        <v>54</v>
      </c>
      <c r="P161" s="13">
        <v>53</v>
      </c>
      <c r="Q161">
        <f t="shared" si="19"/>
        <v>2550</v>
      </c>
      <c r="R161" t="b">
        <f t="shared" si="20"/>
        <v>1</v>
      </c>
    </row>
    <row r="162" spans="1:18" customFormat="1" x14ac:dyDescent="0.3">
      <c r="A162" s="5" t="s">
        <v>126</v>
      </c>
      <c r="B162" s="11" t="s">
        <v>128</v>
      </c>
      <c r="C162" s="9">
        <v>776</v>
      </c>
      <c r="D162" s="9">
        <v>3090</v>
      </c>
      <c r="E162" s="9">
        <v>54</v>
      </c>
      <c r="F162" s="9">
        <v>48</v>
      </c>
      <c r="G162" s="9">
        <v>200</v>
      </c>
      <c r="H162" s="9">
        <v>206</v>
      </c>
      <c r="I162" s="9">
        <v>359</v>
      </c>
      <c r="J162" s="9">
        <v>356</v>
      </c>
      <c r="K162" s="9">
        <v>182</v>
      </c>
      <c r="L162" s="9">
        <v>206</v>
      </c>
      <c r="M162" s="9">
        <v>790</v>
      </c>
      <c r="N162" s="9">
        <v>579</v>
      </c>
      <c r="O162" s="9">
        <v>50</v>
      </c>
      <c r="P162" s="13">
        <v>60</v>
      </c>
      <c r="Q162">
        <f t="shared" si="19"/>
        <v>3090</v>
      </c>
      <c r="R162" t="b">
        <f t="shared" si="20"/>
        <v>1</v>
      </c>
    </row>
    <row r="163" spans="1:18" customFormat="1" x14ac:dyDescent="0.3">
      <c r="A163" s="5" t="s">
        <v>126</v>
      </c>
      <c r="B163" s="11" t="s">
        <v>235</v>
      </c>
      <c r="C163" s="9">
        <v>553</v>
      </c>
      <c r="D163" s="9">
        <v>2294</v>
      </c>
      <c r="E163" s="9">
        <v>38</v>
      </c>
      <c r="F163" s="9">
        <v>33</v>
      </c>
      <c r="G163" s="9">
        <v>128</v>
      </c>
      <c r="H163" s="9">
        <v>133</v>
      </c>
      <c r="I163" s="9">
        <v>238</v>
      </c>
      <c r="J163" s="9">
        <v>269</v>
      </c>
      <c r="K163" s="9">
        <v>170</v>
      </c>
      <c r="L163" s="9">
        <v>162</v>
      </c>
      <c r="M163" s="9">
        <v>569</v>
      </c>
      <c r="N163" s="9">
        <v>463</v>
      </c>
      <c r="O163" s="9">
        <v>41</v>
      </c>
      <c r="P163" s="13">
        <v>50</v>
      </c>
      <c r="Q163">
        <f t="shared" si="19"/>
        <v>2294</v>
      </c>
      <c r="R163" t="b">
        <f t="shared" si="20"/>
        <v>1</v>
      </c>
    </row>
    <row r="164" spans="1:18" customFormat="1" x14ac:dyDescent="0.3">
      <c r="A164" s="5" t="s">
        <v>126</v>
      </c>
      <c r="B164" s="11" t="s">
        <v>129</v>
      </c>
      <c r="C164" s="9">
        <v>1557</v>
      </c>
      <c r="D164" s="9">
        <v>6918</v>
      </c>
      <c r="E164" s="9">
        <v>79</v>
      </c>
      <c r="F164" s="9">
        <v>88</v>
      </c>
      <c r="G164" s="9">
        <v>436</v>
      </c>
      <c r="H164" s="9">
        <v>480</v>
      </c>
      <c r="I164" s="9">
        <v>794</v>
      </c>
      <c r="J164" s="9">
        <v>831</v>
      </c>
      <c r="K164" s="9">
        <v>484</v>
      </c>
      <c r="L164" s="9">
        <v>530</v>
      </c>
      <c r="M164" s="9">
        <v>1718</v>
      </c>
      <c r="N164" s="9">
        <v>1253</v>
      </c>
      <c r="O164" s="9">
        <v>94</v>
      </c>
      <c r="P164" s="13">
        <v>131</v>
      </c>
      <c r="Q164">
        <f t="shared" si="19"/>
        <v>6918</v>
      </c>
      <c r="R164" t="b">
        <f t="shared" si="20"/>
        <v>1</v>
      </c>
    </row>
    <row r="165" spans="1:18" customFormat="1" x14ac:dyDescent="0.3">
      <c r="A165" s="5" t="s">
        <v>126</v>
      </c>
      <c r="B165" s="11" t="s">
        <v>130</v>
      </c>
      <c r="C165" s="9">
        <v>1053</v>
      </c>
      <c r="D165" s="9">
        <v>4574</v>
      </c>
      <c r="E165" s="9">
        <v>69</v>
      </c>
      <c r="F165" s="9">
        <v>48</v>
      </c>
      <c r="G165" s="9">
        <v>294</v>
      </c>
      <c r="H165" s="9">
        <v>297</v>
      </c>
      <c r="I165" s="9">
        <v>514</v>
      </c>
      <c r="J165" s="9">
        <v>535</v>
      </c>
      <c r="K165" s="9">
        <v>323</v>
      </c>
      <c r="L165" s="9">
        <v>347</v>
      </c>
      <c r="M165" s="9">
        <v>1166</v>
      </c>
      <c r="N165" s="9">
        <v>829</v>
      </c>
      <c r="O165" s="9">
        <v>65</v>
      </c>
      <c r="P165" s="13">
        <v>87</v>
      </c>
      <c r="Q165">
        <f t="shared" si="19"/>
        <v>4574</v>
      </c>
      <c r="R165" t="b">
        <f t="shared" si="20"/>
        <v>1</v>
      </c>
    </row>
    <row r="166" spans="1:18" customFormat="1" x14ac:dyDescent="0.3">
      <c r="A166" s="5" t="s">
        <v>126</v>
      </c>
      <c r="B166" s="11" t="s">
        <v>131</v>
      </c>
      <c r="C166" s="9">
        <v>206</v>
      </c>
      <c r="D166" s="9">
        <v>931</v>
      </c>
      <c r="E166" s="9">
        <v>24</v>
      </c>
      <c r="F166" s="9">
        <v>35</v>
      </c>
      <c r="G166" s="9">
        <v>69</v>
      </c>
      <c r="H166" s="9">
        <v>60</v>
      </c>
      <c r="I166" s="9">
        <v>89</v>
      </c>
      <c r="J166" s="9">
        <v>119</v>
      </c>
      <c r="K166" s="9">
        <v>59</v>
      </c>
      <c r="L166" s="9">
        <v>70</v>
      </c>
      <c r="M166" s="9">
        <v>227</v>
      </c>
      <c r="N166" s="9">
        <v>165</v>
      </c>
      <c r="O166" s="9">
        <v>9</v>
      </c>
      <c r="P166" s="13">
        <v>5</v>
      </c>
      <c r="Q166">
        <f t="shared" si="19"/>
        <v>931</v>
      </c>
      <c r="R166" t="b">
        <f t="shared" si="20"/>
        <v>1</v>
      </c>
    </row>
    <row r="167" spans="1:18" customFormat="1" x14ac:dyDescent="0.3">
      <c r="A167" s="5" t="s">
        <v>126</v>
      </c>
      <c r="B167" s="11" t="s">
        <v>132</v>
      </c>
      <c r="C167" s="9">
        <v>87</v>
      </c>
      <c r="D167" s="9">
        <v>389</v>
      </c>
      <c r="E167" s="9">
        <v>14</v>
      </c>
      <c r="F167" s="9">
        <v>21</v>
      </c>
      <c r="G167" s="9">
        <v>23</v>
      </c>
      <c r="H167" s="9">
        <v>24</v>
      </c>
      <c r="I167" s="9">
        <v>37</v>
      </c>
      <c r="J167" s="9">
        <v>45</v>
      </c>
      <c r="K167" s="9">
        <v>19</v>
      </c>
      <c r="L167" s="9">
        <v>24</v>
      </c>
      <c r="M167" s="9">
        <v>92</v>
      </c>
      <c r="N167" s="9">
        <v>80</v>
      </c>
      <c r="O167" s="9">
        <v>3</v>
      </c>
      <c r="P167" s="13">
        <v>7</v>
      </c>
      <c r="Q167">
        <f t="shared" si="19"/>
        <v>389</v>
      </c>
      <c r="R167" t="b">
        <f t="shared" si="20"/>
        <v>1</v>
      </c>
    </row>
    <row r="168" spans="1:18" customFormat="1" x14ac:dyDescent="0.3">
      <c r="A168" s="5" t="s">
        <v>126</v>
      </c>
      <c r="B168" s="11" t="s">
        <v>133</v>
      </c>
      <c r="C168" s="9">
        <v>1112</v>
      </c>
      <c r="D168" s="9">
        <v>4621</v>
      </c>
      <c r="E168" s="9">
        <v>47</v>
      </c>
      <c r="F168" s="9">
        <v>47</v>
      </c>
      <c r="G168" s="9">
        <v>313</v>
      </c>
      <c r="H168" s="9">
        <v>259</v>
      </c>
      <c r="I168" s="9">
        <v>516</v>
      </c>
      <c r="J168" s="9">
        <v>542</v>
      </c>
      <c r="K168" s="9">
        <v>329</v>
      </c>
      <c r="L168" s="9">
        <v>327</v>
      </c>
      <c r="M168" s="9">
        <v>1191</v>
      </c>
      <c r="N168" s="9">
        <v>877</v>
      </c>
      <c r="O168" s="9">
        <v>76</v>
      </c>
      <c r="P168" s="13">
        <v>97</v>
      </c>
      <c r="Q168">
        <f t="shared" si="19"/>
        <v>4621</v>
      </c>
      <c r="R168" t="b">
        <f t="shared" si="20"/>
        <v>1</v>
      </c>
    </row>
    <row r="169" spans="1:18" customFormat="1" x14ac:dyDescent="0.3">
      <c r="A169" s="5" t="s">
        <v>126</v>
      </c>
      <c r="B169" s="11" t="s">
        <v>134</v>
      </c>
      <c r="C169" s="9">
        <v>1224</v>
      </c>
      <c r="D169" s="9">
        <v>5325</v>
      </c>
      <c r="E169" s="9">
        <v>65</v>
      </c>
      <c r="F169" s="9">
        <v>75</v>
      </c>
      <c r="G169" s="9">
        <v>308</v>
      </c>
      <c r="H169" s="9">
        <v>361</v>
      </c>
      <c r="I169" s="9">
        <v>600</v>
      </c>
      <c r="J169" s="9">
        <v>648</v>
      </c>
      <c r="K169" s="9">
        <v>348</v>
      </c>
      <c r="L169" s="9">
        <v>381</v>
      </c>
      <c r="M169" s="9">
        <v>1325</v>
      </c>
      <c r="N169" s="9">
        <v>1034</v>
      </c>
      <c r="O169" s="9">
        <v>77</v>
      </c>
      <c r="P169" s="13">
        <v>103</v>
      </c>
      <c r="Q169">
        <f t="shared" si="19"/>
        <v>5325</v>
      </c>
      <c r="R169" t="b">
        <f t="shared" si="20"/>
        <v>1</v>
      </c>
    </row>
    <row r="170" spans="1:18" customFormat="1" x14ac:dyDescent="0.3">
      <c r="A170" s="5" t="s">
        <v>126</v>
      </c>
      <c r="B170" s="11" t="s">
        <v>278</v>
      </c>
      <c r="C170" s="9">
        <v>32</v>
      </c>
      <c r="D170" s="9">
        <v>129</v>
      </c>
      <c r="E170" s="9">
        <v>2</v>
      </c>
      <c r="F170" s="9">
        <v>2</v>
      </c>
      <c r="G170" s="9">
        <v>12</v>
      </c>
      <c r="H170" s="9">
        <v>4</v>
      </c>
      <c r="I170" s="9">
        <v>14</v>
      </c>
      <c r="J170" s="9">
        <v>18</v>
      </c>
      <c r="K170" s="9">
        <v>7</v>
      </c>
      <c r="L170" s="9">
        <v>8</v>
      </c>
      <c r="M170" s="9">
        <v>32</v>
      </c>
      <c r="N170" s="9">
        <v>23</v>
      </c>
      <c r="O170" s="9">
        <v>3</v>
      </c>
      <c r="P170" s="13">
        <v>4</v>
      </c>
      <c r="Q170">
        <f t="shared" si="19"/>
        <v>129</v>
      </c>
      <c r="R170" t="b">
        <f t="shared" si="20"/>
        <v>1</v>
      </c>
    </row>
    <row r="171" spans="1:18" customFormat="1" x14ac:dyDescent="0.3">
      <c r="A171" s="5" t="s">
        <v>126</v>
      </c>
      <c r="B171" s="11" t="s">
        <v>279</v>
      </c>
      <c r="C171" s="9">
        <v>104</v>
      </c>
      <c r="D171" s="9">
        <v>373</v>
      </c>
      <c r="E171" s="9">
        <v>2</v>
      </c>
      <c r="F171" s="9">
        <v>8</v>
      </c>
      <c r="G171" s="9">
        <v>21</v>
      </c>
      <c r="H171" s="9">
        <v>24</v>
      </c>
      <c r="I171" s="9">
        <v>42</v>
      </c>
      <c r="J171" s="9">
        <v>44</v>
      </c>
      <c r="K171" s="9">
        <v>22</v>
      </c>
      <c r="L171" s="9">
        <v>30</v>
      </c>
      <c r="M171" s="9">
        <v>97</v>
      </c>
      <c r="N171" s="9">
        <v>65</v>
      </c>
      <c r="O171" s="9">
        <v>10</v>
      </c>
      <c r="P171" s="13">
        <v>8</v>
      </c>
      <c r="Q171">
        <f t="shared" si="19"/>
        <v>373</v>
      </c>
      <c r="R171" t="b">
        <f t="shared" si="20"/>
        <v>1</v>
      </c>
    </row>
    <row r="172" spans="1:18" customFormat="1" x14ac:dyDescent="0.3">
      <c r="A172" s="5" t="s">
        <v>126</v>
      </c>
      <c r="B172" s="11" t="s">
        <v>280</v>
      </c>
      <c r="C172" s="9">
        <v>188</v>
      </c>
      <c r="D172" s="9">
        <v>750</v>
      </c>
      <c r="E172" s="9">
        <v>6</v>
      </c>
      <c r="F172" s="9">
        <v>11</v>
      </c>
      <c r="G172" s="9">
        <v>51</v>
      </c>
      <c r="H172" s="9">
        <v>48</v>
      </c>
      <c r="I172" s="9">
        <v>74</v>
      </c>
      <c r="J172" s="9">
        <v>110</v>
      </c>
      <c r="K172" s="9">
        <v>46</v>
      </c>
      <c r="L172" s="9">
        <v>47</v>
      </c>
      <c r="M172" s="9">
        <v>195</v>
      </c>
      <c r="N172" s="9">
        <v>139</v>
      </c>
      <c r="O172" s="9">
        <v>7</v>
      </c>
      <c r="P172" s="13">
        <v>16</v>
      </c>
      <c r="Q172">
        <f t="shared" si="19"/>
        <v>750</v>
      </c>
      <c r="R172" t="b">
        <f t="shared" si="20"/>
        <v>1</v>
      </c>
    </row>
    <row r="173" spans="1:18" customFormat="1" x14ac:dyDescent="0.3">
      <c r="A173" s="5" t="s">
        <v>126</v>
      </c>
      <c r="B173" s="12" t="s">
        <v>246</v>
      </c>
      <c r="C173" s="9">
        <v>1631</v>
      </c>
      <c r="D173" s="9">
        <v>8709</v>
      </c>
      <c r="E173" s="9">
        <v>24</v>
      </c>
      <c r="F173" s="9">
        <v>28</v>
      </c>
      <c r="G173" s="9">
        <v>520</v>
      </c>
      <c r="H173" s="9">
        <v>508</v>
      </c>
      <c r="I173" s="9">
        <v>1092</v>
      </c>
      <c r="J173" s="9">
        <v>1099</v>
      </c>
      <c r="K173" s="9">
        <v>772</v>
      </c>
      <c r="L173" s="9">
        <v>731</v>
      </c>
      <c r="M173" s="9">
        <v>2225</v>
      </c>
      <c r="N173" s="9">
        <v>1428</v>
      </c>
      <c r="O173" s="9">
        <v>137</v>
      </c>
      <c r="P173" s="13">
        <v>145</v>
      </c>
      <c r="Q173">
        <f t="shared" si="19"/>
        <v>8709</v>
      </c>
      <c r="R173" t="b">
        <f t="shared" si="20"/>
        <v>1</v>
      </c>
    </row>
    <row r="174" spans="1:18" customFormat="1" ht="15.6" x14ac:dyDescent="0.3">
      <c r="A174" s="21" t="s">
        <v>135</v>
      </c>
      <c r="B174" s="22"/>
      <c r="C174" s="8">
        <f>SUM(C161:C173)</f>
        <v>9123</v>
      </c>
      <c r="D174" s="8">
        <f t="shared" ref="D174:P174" si="25">SUM(D161:D173)</f>
        <v>40653</v>
      </c>
      <c r="E174" s="8">
        <f t="shared" si="25"/>
        <v>464</v>
      </c>
      <c r="F174" s="8">
        <f t="shared" si="25"/>
        <v>486</v>
      </c>
      <c r="G174" s="8">
        <f t="shared" si="25"/>
        <v>2538</v>
      </c>
      <c r="H174" s="8">
        <f t="shared" si="25"/>
        <v>2559</v>
      </c>
      <c r="I174" s="8">
        <f t="shared" si="25"/>
        <v>4660</v>
      </c>
      <c r="J174" s="8">
        <f t="shared" si="25"/>
        <v>4878</v>
      </c>
      <c r="K174" s="8">
        <f t="shared" si="25"/>
        <v>2934</v>
      </c>
      <c r="L174" s="8">
        <f t="shared" si="25"/>
        <v>3053</v>
      </c>
      <c r="M174" s="8">
        <f t="shared" si="25"/>
        <v>10263</v>
      </c>
      <c r="N174" s="8">
        <f t="shared" si="25"/>
        <v>7426</v>
      </c>
      <c r="O174" s="8">
        <f t="shared" si="25"/>
        <v>626</v>
      </c>
      <c r="P174" s="6">
        <f t="shared" si="25"/>
        <v>766</v>
      </c>
      <c r="Q174">
        <f t="shared" si="19"/>
        <v>40653</v>
      </c>
      <c r="R174" t="b">
        <f t="shared" si="20"/>
        <v>1</v>
      </c>
    </row>
    <row r="175" spans="1:18" customFormat="1" x14ac:dyDescent="0.3">
      <c r="A175" s="5" t="s">
        <v>136</v>
      </c>
      <c r="B175" s="11" t="s">
        <v>281</v>
      </c>
      <c r="C175" s="9">
        <v>151</v>
      </c>
      <c r="D175" s="9">
        <v>702</v>
      </c>
      <c r="E175" s="9">
        <v>7</v>
      </c>
      <c r="F175" s="9">
        <v>2</v>
      </c>
      <c r="G175" s="9">
        <v>63</v>
      </c>
      <c r="H175" s="9">
        <v>49</v>
      </c>
      <c r="I175" s="9">
        <v>66</v>
      </c>
      <c r="J175" s="9">
        <v>90</v>
      </c>
      <c r="K175" s="9">
        <v>51</v>
      </c>
      <c r="L175" s="9">
        <v>51</v>
      </c>
      <c r="M175" s="9">
        <v>162</v>
      </c>
      <c r="N175" s="9">
        <v>139</v>
      </c>
      <c r="O175" s="9">
        <v>14</v>
      </c>
      <c r="P175" s="13">
        <v>8</v>
      </c>
      <c r="Q175">
        <f t="shared" si="19"/>
        <v>702</v>
      </c>
      <c r="R175" t="b">
        <f t="shared" si="20"/>
        <v>1</v>
      </c>
    </row>
    <row r="176" spans="1:18" customFormat="1" x14ac:dyDescent="0.3">
      <c r="A176" s="5" t="s">
        <v>136</v>
      </c>
      <c r="B176" s="11" t="s">
        <v>137</v>
      </c>
      <c r="C176" s="9">
        <v>561</v>
      </c>
      <c r="D176" s="9">
        <v>2629</v>
      </c>
      <c r="E176" s="9">
        <v>21</v>
      </c>
      <c r="F176" s="9">
        <v>25</v>
      </c>
      <c r="G176" s="9">
        <v>149</v>
      </c>
      <c r="H176" s="9">
        <v>136</v>
      </c>
      <c r="I176" s="9">
        <v>290</v>
      </c>
      <c r="J176" s="9">
        <v>313</v>
      </c>
      <c r="K176" s="9">
        <v>169</v>
      </c>
      <c r="L176" s="9">
        <v>191</v>
      </c>
      <c r="M176" s="9">
        <v>672</v>
      </c>
      <c r="N176" s="9">
        <v>563</v>
      </c>
      <c r="O176" s="9">
        <v>48</v>
      </c>
      <c r="P176" s="13">
        <v>52</v>
      </c>
      <c r="Q176">
        <f t="shared" si="19"/>
        <v>2629</v>
      </c>
      <c r="R176" t="b">
        <f t="shared" si="20"/>
        <v>1</v>
      </c>
    </row>
    <row r="177" spans="1:18" customFormat="1" x14ac:dyDescent="0.3">
      <c r="A177" s="5" t="s">
        <v>136</v>
      </c>
      <c r="B177" s="11" t="s">
        <v>138</v>
      </c>
      <c r="C177" s="9">
        <v>876</v>
      </c>
      <c r="D177" s="9">
        <v>3907</v>
      </c>
      <c r="E177" s="9">
        <v>29</v>
      </c>
      <c r="F177" s="9">
        <v>47</v>
      </c>
      <c r="G177" s="9">
        <v>236</v>
      </c>
      <c r="H177" s="9">
        <v>232</v>
      </c>
      <c r="I177" s="9">
        <v>461</v>
      </c>
      <c r="J177" s="9">
        <v>458</v>
      </c>
      <c r="K177" s="9">
        <v>270</v>
      </c>
      <c r="L177" s="9">
        <v>287</v>
      </c>
      <c r="M177" s="9">
        <v>993</v>
      </c>
      <c r="N177" s="9">
        <v>746</v>
      </c>
      <c r="O177" s="9">
        <v>56</v>
      </c>
      <c r="P177" s="13">
        <v>92</v>
      </c>
      <c r="Q177">
        <f t="shared" si="19"/>
        <v>3907</v>
      </c>
      <c r="R177" t="b">
        <f t="shared" si="20"/>
        <v>1</v>
      </c>
    </row>
    <row r="178" spans="1:18" customFormat="1" x14ac:dyDescent="0.3">
      <c r="A178" s="5" t="s">
        <v>136</v>
      </c>
      <c r="B178" s="11" t="s">
        <v>139</v>
      </c>
      <c r="C178" s="9">
        <v>690</v>
      </c>
      <c r="D178" s="9">
        <v>3150</v>
      </c>
      <c r="E178" s="9">
        <v>36</v>
      </c>
      <c r="F178" s="9">
        <v>30</v>
      </c>
      <c r="G178" s="9">
        <v>184</v>
      </c>
      <c r="H178" s="9">
        <v>184</v>
      </c>
      <c r="I178" s="9">
        <v>345</v>
      </c>
      <c r="J178" s="9">
        <v>375</v>
      </c>
      <c r="K178" s="9">
        <v>220</v>
      </c>
      <c r="L178" s="9">
        <v>247</v>
      </c>
      <c r="M178" s="9">
        <v>793</v>
      </c>
      <c r="N178" s="9">
        <v>624</v>
      </c>
      <c r="O178" s="9">
        <v>49</v>
      </c>
      <c r="P178" s="13">
        <v>63</v>
      </c>
      <c r="Q178">
        <f t="shared" si="19"/>
        <v>3150</v>
      </c>
      <c r="R178" t="b">
        <f t="shared" si="20"/>
        <v>1</v>
      </c>
    </row>
    <row r="179" spans="1:18" customFormat="1" x14ac:dyDescent="0.3">
      <c r="A179" s="5" t="s">
        <v>136</v>
      </c>
      <c r="B179" s="11" t="s">
        <v>282</v>
      </c>
      <c r="C179" s="9">
        <v>810</v>
      </c>
      <c r="D179" s="9">
        <v>3693</v>
      </c>
      <c r="E179" s="9">
        <v>33</v>
      </c>
      <c r="F179" s="9">
        <v>41</v>
      </c>
      <c r="G179" s="9">
        <v>237</v>
      </c>
      <c r="H179" s="9">
        <v>277</v>
      </c>
      <c r="I179" s="9">
        <v>456</v>
      </c>
      <c r="J179" s="9">
        <v>487</v>
      </c>
      <c r="K179" s="9">
        <v>255</v>
      </c>
      <c r="L179" s="9">
        <v>246</v>
      </c>
      <c r="M179" s="9">
        <v>909</v>
      </c>
      <c r="N179" s="9">
        <v>640</v>
      </c>
      <c r="O179" s="9">
        <v>45</v>
      </c>
      <c r="P179" s="13">
        <v>67</v>
      </c>
      <c r="Q179">
        <f t="shared" si="19"/>
        <v>3693</v>
      </c>
      <c r="R179" t="b">
        <f t="shared" si="20"/>
        <v>1</v>
      </c>
    </row>
    <row r="180" spans="1:18" customFormat="1" x14ac:dyDescent="0.3">
      <c r="A180" s="5" t="s">
        <v>136</v>
      </c>
      <c r="B180" s="12" t="s">
        <v>283</v>
      </c>
      <c r="C180" s="9">
        <v>16</v>
      </c>
      <c r="D180" s="9">
        <v>68</v>
      </c>
      <c r="E180" s="9">
        <v>0</v>
      </c>
      <c r="F180" s="9">
        <v>1</v>
      </c>
      <c r="G180" s="9">
        <v>4</v>
      </c>
      <c r="H180" s="9">
        <v>2</v>
      </c>
      <c r="I180" s="9">
        <v>7</v>
      </c>
      <c r="J180" s="9">
        <v>8</v>
      </c>
      <c r="K180" s="9">
        <v>10</v>
      </c>
      <c r="L180" s="9">
        <v>7</v>
      </c>
      <c r="M180" s="9">
        <v>16</v>
      </c>
      <c r="N180" s="9">
        <v>7</v>
      </c>
      <c r="O180" s="9">
        <v>4</v>
      </c>
      <c r="P180" s="13">
        <v>2</v>
      </c>
      <c r="Q180">
        <f t="shared" si="19"/>
        <v>68</v>
      </c>
      <c r="R180" t="b">
        <f t="shared" si="20"/>
        <v>1</v>
      </c>
    </row>
    <row r="181" spans="1:18" customFormat="1" x14ac:dyDescent="0.3">
      <c r="A181" s="5" t="s">
        <v>136</v>
      </c>
      <c r="B181" s="12" t="s">
        <v>246</v>
      </c>
      <c r="C181" s="9">
        <v>130</v>
      </c>
      <c r="D181" s="9">
        <v>680</v>
      </c>
      <c r="E181" s="9">
        <v>3</v>
      </c>
      <c r="F181" s="9">
        <v>0</v>
      </c>
      <c r="G181" s="9">
        <v>48</v>
      </c>
      <c r="H181" s="9">
        <v>44</v>
      </c>
      <c r="I181" s="9">
        <v>93</v>
      </c>
      <c r="J181" s="9">
        <v>83</v>
      </c>
      <c r="K181" s="9">
        <v>47</v>
      </c>
      <c r="L181" s="9">
        <v>42</v>
      </c>
      <c r="M181" s="9">
        <v>184</v>
      </c>
      <c r="N181" s="9">
        <v>120</v>
      </c>
      <c r="O181" s="9">
        <v>8</v>
      </c>
      <c r="P181" s="13">
        <v>8</v>
      </c>
      <c r="Q181">
        <f t="shared" si="19"/>
        <v>680</v>
      </c>
      <c r="R181" t="b">
        <f t="shared" si="20"/>
        <v>1</v>
      </c>
    </row>
    <row r="182" spans="1:18" customFormat="1" ht="15.6" x14ac:dyDescent="0.3">
      <c r="A182" s="21" t="s">
        <v>140</v>
      </c>
      <c r="B182" s="22"/>
      <c r="C182" s="8">
        <f>SUM(C175:C181)</f>
        <v>3234</v>
      </c>
      <c r="D182" s="8">
        <f t="shared" ref="D182:P182" si="26">SUM(D175:D181)</f>
        <v>14829</v>
      </c>
      <c r="E182" s="8">
        <f t="shared" si="26"/>
        <v>129</v>
      </c>
      <c r="F182" s="8">
        <f t="shared" si="26"/>
        <v>146</v>
      </c>
      <c r="G182" s="8">
        <f t="shared" si="26"/>
        <v>921</v>
      </c>
      <c r="H182" s="8">
        <f t="shared" si="26"/>
        <v>924</v>
      </c>
      <c r="I182" s="8">
        <f t="shared" si="26"/>
        <v>1718</v>
      </c>
      <c r="J182" s="8">
        <f t="shared" si="26"/>
        <v>1814</v>
      </c>
      <c r="K182" s="8">
        <f t="shared" si="26"/>
        <v>1022</v>
      </c>
      <c r="L182" s="8">
        <f t="shared" si="26"/>
        <v>1071</v>
      </c>
      <c r="M182" s="8">
        <f t="shared" si="26"/>
        <v>3729</v>
      </c>
      <c r="N182" s="8">
        <f t="shared" si="26"/>
        <v>2839</v>
      </c>
      <c r="O182" s="8">
        <f t="shared" si="26"/>
        <v>224</v>
      </c>
      <c r="P182" s="6">
        <f t="shared" si="26"/>
        <v>292</v>
      </c>
      <c r="Q182">
        <f t="shared" si="19"/>
        <v>14829</v>
      </c>
      <c r="R182" t="b">
        <f t="shared" si="20"/>
        <v>1</v>
      </c>
    </row>
    <row r="183" spans="1:18" customFormat="1" x14ac:dyDescent="0.3">
      <c r="A183" s="5" t="s">
        <v>141</v>
      </c>
      <c r="B183" s="11" t="s">
        <v>142</v>
      </c>
      <c r="C183" s="9">
        <v>1253</v>
      </c>
      <c r="D183" s="9">
        <v>5429</v>
      </c>
      <c r="E183" s="9">
        <v>90</v>
      </c>
      <c r="F183" s="9">
        <v>96</v>
      </c>
      <c r="G183" s="9">
        <v>378</v>
      </c>
      <c r="H183" s="9">
        <v>364</v>
      </c>
      <c r="I183" s="9">
        <v>624</v>
      </c>
      <c r="J183" s="9">
        <v>611</v>
      </c>
      <c r="K183" s="9">
        <v>356</v>
      </c>
      <c r="L183" s="9">
        <v>372</v>
      </c>
      <c r="M183" s="9">
        <v>1368</v>
      </c>
      <c r="N183" s="9">
        <v>989</v>
      </c>
      <c r="O183" s="9">
        <v>86</v>
      </c>
      <c r="P183" s="13">
        <v>95</v>
      </c>
      <c r="Q183">
        <f t="shared" si="19"/>
        <v>5429</v>
      </c>
      <c r="R183" t="b">
        <f t="shared" si="20"/>
        <v>1</v>
      </c>
    </row>
    <row r="184" spans="1:18" customFormat="1" x14ac:dyDescent="0.3">
      <c r="A184" s="5" t="s">
        <v>141</v>
      </c>
      <c r="B184" s="11" t="s">
        <v>143</v>
      </c>
      <c r="C184" s="9">
        <v>973</v>
      </c>
      <c r="D184" s="9">
        <v>4144</v>
      </c>
      <c r="E184" s="9">
        <v>67</v>
      </c>
      <c r="F184" s="9">
        <v>61</v>
      </c>
      <c r="G184" s="9">
        <v>262</v>
      </c>
      <c r="H184" s="9">
        <v>272</v>
      </c>
      <c r="I184" s="9">
        <v>497</v>
      </c>
      <c r="J184" s="9">
        <v>466</v>
      </c>
      <c r="K184" s="9">
        <v>250</v>
      </c>
      <c r="L184" s="9">
        <v>299</v>
      </c>
      <c r="M184" s="9">
        <v>1037</v>
      </c>
      <c r="N184" s="9">
        <v>803</v>
      </c>
      <c r="O184" s="9">
        <v>62</v>
      </c>
      <c r="P184" s="13">
        <v>68</v>
      </c>
      <c r="Q184">
        <f t="shared" si="19"/>
        <v>4144</v>
      </c>
      <c r="R184" t="b">
        <f t="shared" si="20"/>
        <v>1</v>
      </c>
    </row>
    <row r="185" spans="1:18" customFormat="1" x14ac:dyDescent="0.3">
      <c r="A185" s="5" t="s">
        <v>141</v>
      </c>
      <c r="B185" s="11" t="s">
        <v>144</v>
      </c>
      <c r="C185" s="9">
        <v>1142</v>
      </c>
      <c r="D185" s="9">
        <v>4750</v>
      </c>
      <c r="E185" s="9">
        <v>72</v>
      </c>
      <c r="F185" s="9">
        <v>61</v>
      </c>
      <c r="G185" s="9">
        <v>287</v>
      </c>
      <c r="H185" s="9">
        <v>336</v>
      </c>
      <c r="I185" s="9">
        <v>557</v>
      </c>
      <c r="J185" s="9">
        <v>629</v>
      </c>
      <c r="K185" s="9">
        <v>305</v>
      </c>
      <c r="L185" s="9">
        <v>327</v>
      </c>
      <c r="M185" s="9">
        <v>1176</v>
      </c>
      <c r="N185" s="9">
        <v>867</v>
      </c>
      <c r="O185" s="9">
        <v>65</v>
      </c>
      <c r="P185" s="13">
        <v>68</v>
      </c>
      <c r="Q185">
        <f t="shared" si="19"/>
        <v>4750</v>
      </c>
      <c r="R185" t="b">
        <f t="shared" si="20"/>
        <v>1</v>
      </c>
    </row>
    <row r="186" spans="1:18" customFormat="1" x14ac:dyDescent="0.3">
      <c r="A186" s="5" t="s">
        <v>141</v>
      </c>
      <c r="B186" s="11" t="s">
        <v>145</v>
      </c>
      <c r="C186" s="9">
        <v>1279</v>
      </c>
      <c r="D186" s="9">
        <v>5308</v>
      </c>
      <c r="E186" s="9">
        <v>71</v>
      </c>
      <c r="F186" s="9">
        <v>82</v>
      </c>
      <c r="G186" s="9">
        <v>366</v>
      </c>
      <c r="H186" s="9">
        <v>333</v>
      </c>
      <c r="I186" s="9">
        <v>628</v>
      </c>
      <c r="J186" s="9">
        <v>687</v>
      </c>
      <c r="K186" s="9">
        <v>330</v>
      </c>
      <c r="L186" s="9">
        <v>338</v>
      </c>
      <c r="M186" s="9">
        <v>1330</v>
      </c>
      <c r="N186" s="9">
        <v>978</v>
      </c>
      <c r="O186" s="9">
        <v>79</v>
      </c>
      <c r="P186" s="13">
        <v>86</v>
      </c>
      <c r="Q186">
        <f t="shared" si="19"/>
        <v>5308</v>
      </c>
      <c r="R186" t="b">
        <f t="shared" si="20"/>
        <v>1</v>
      </c>
    </row>
    <row r="187" spans="1:18" customFormat="1" x14ac:dyDescent="0.3">
      <c r="A187" s="5" t="s">
        <v>141</v>
      </c>
      <c r="B187" s="11" t="s">
        <v>146</v>
      </c>
      <c r="C187" s="9">
        <v>1250</v>
      </c>
      <c r="D187" s="9">
        <v>5367</v>
      </c>
      <c r="E187" s="9">
        <v>75</v>
      </c>
      <c r="F187" s="9">
        <v>73</v>
      </c>
      <c r="G187" s="9">
        <v>365</v>
      </c>
      <c r="H187" s="9">
        <v>420</v>
      </c>
      <c r="I187" s="9">
        <v>669</v>
      </c>
      <c r="J187" s="9">
        <v>629</v>
      </c>
      <c r="K187" s="9">
        <v>289</v>
      </c>
      <c r="L187" s="9">
        <v>353</v>
      </c>
      <c r="M187" s="9">
        <v>1315</v>
      </c>
      <c r="N187" s="9">
        <v>992</v>
      </c>
      <c r="O187" s="9">
        <v>86</v>
      </c>
      <c r="P187" s="13">
        <v>101</v>
      </c>
      <c r="Q187">
        <f t="shared" si="19"/>
        <v>5367</v>
      </c>
      <c r="R187" t="b">
        <f t="shared" si="20"/>
        <v>1</v>
      </c>
    </row>
    <row r="188" spans="1:18" customFormat="1" x14ac:dyDescent="0.3">
      <c r="A188" s="5" t="s">
        <v>141</v>
      </c>
      <c r="B188" s="12" t="s">
        <v>246</v>
      </c>
      <c r="C188" s="9">
        <v>42</v>
      </c>
      <c r="D188" s="9">
        <v>78</v>
      </c>
      <c r="E188" s="9">
        <v>0</v>
      </c>
      <c r="F188" s="9">
        <v>0</v>
      </c>
      <c r="G188" s="9">
        <v>3</v>
      </c>
      <c r="H188" s="9">
        <v>6</v>
      </c>
      <c r="I188" s="9">
        <v>16</v>
      </c>
      <c r="J188" s="9">
        <v>11</v>
      </c>
      <c r="K188" s="9">
        <v>4</v>
      </c>
      <c r="L188" s="9">
        <v>9</v>
      </c>
      <c r="M188" s="9">
        <v>22</v>
      </c>
      <c r="N188" s="9">
        <v>7</v>
      </c>
      <c r="O188" s="9">
        <v>0</v>
      </c>
      <c r="P188" s="13">
        <v>0</v>
      </c>
      <c r="Q188">
        <f t="shared" si="19"/>
        <v>78</v>
      </c>
      <c r="R188" t="b">
        <f t="shared" si="20"/>
        <v>1</v>
      </c>
    </row>
    <row r="189" spans="1:18" customFormat="1" ht="15.6" x14ac:dyDescent="0.3">
      <c r="A189" s="21" t="s">
        <v>147</v>
      </c>
      <c r="B189" s="22"/>
      <c r="C189" s="8">
        <f>SUM(C183:C188)</f>
        <v>5939</v>
      </c>
      <c r="D189" s="8">
        <f t="shared" ref="D189:P189" si="27">SUM(D183:D188)</f>
        <v>25076</v>
      </c>
      <c r="E189" s="8">
        <f t="shared" si="27"/>
        <v>375</v>
      </c>
      <c r="F189" s="8">
        <f t="shared" si="27"/>
        <v>373</v>
      </c>
      <c r="G189" s="8">
        <f t="shared" si="27"/>
        <v>1661</v>
      </c>
      <c r="H189" s="8">
        <f t="shared" si="27"/>
        <v>1731</v>
      </c>
      <c r="I189" s="8">
        <f t="shared" si="27"/>
        <v>2991</v>
      </c>
      <c r="J189" s="8">
        <f t="shared" si="27"/>
        <v>3033</v>
      </c>
      <c r="K189" s="8">
        <f t="shared" si="27"/>
        <v>1534</v>
      </c>
      <c r="L189" s="8">
        <f t="shared" si="27"/>
        <v>1698</v>
      </c>
      <c r="M189" s="8">
        <f t="shared" si="27"/>
        <v>6248</v>
      </c>
      <c r="N189" s="8">
        <f t="shared" si="27"/>
        <v>4636</v>
      </c>
      <c r="O189" s="8">
        <f t="shared" si="27"/>
        <v>378</v>
      </c>
      <c r="P189" s="6">
        <f t="shared" si="27"/>
        <v>418</v>
      </c>
      <c r="Q189">
        <f t="shared" si="19"/>
        <v>25076</v>
      </c>
      <c r="R189" t="b">
        <f t="shared" si="20"/>
        <v>1</v>
      </c>
    </row>
    <row r="190" spans="1:18" customFormat="1" x14ac:dyDescent="0.3">
      <c r="A190" s="5" t="s">
        <v>148</v>
      </c>
      <c r="B190" s="11" t="s">
        <v>149</v>
      </c>
      <c r="C190" s="9">
        <v>1304</v>
      </c>
      <c r="D190" s="9">
        <v>5582</v>
      </c>
      <c r="E190" s="9">
        <v>77</v>
      </c>
      <c r="F190" s="9">
        <v>72</v>
      </c>
      <c r="G190" s="9">
        <v>319</v>
      </c>
      <c r="H190" s="9">
        <v>351</v>
      </c>
      <c r="I190" s="9">
        <v>688</v>
      </c>
      <c r="J190" s="9">
        <v>662</v>
      </c>
      <c r="K190" s="9">
        <v>395</v>
      </c>
      <c r="L190" s="9">
        <v>432</v>
      </c>
      <c r="M190" s="9">
        <v>1387</v>
      </c>
      <c r="N190" s="9">
        <v>997</v>
      </c>
      <c r="O190" s="9">
        <v>76</v>
      </c>
      <c r="P190" s="13">
        <v>126</v>
      </c>
      <c r="Q190">
        <f t="shared" si="19"/>
        <v>5582</v>
      </c>
      <c r="R190" t="b">
        <f t="shared" si="20"/>
        <v>1</v>
      </c>
    </row>
    <row r="191" spans="1:18" customFormat="1" x14ac:dyDescent="0.3">
      <c r="A191" s="5" t="s">
        <v>148</v>
      </c>
      <c r="B191" s="11" t="s">
        <v>150</v>
      </c>
      <c r="C191" s="9">
        <v>1386</v>
      </c>
      <c r="D191" s="9">
        <v>6028</v>
      </c>
      <c r="E191" s="9">
        <v>75</v>
      </c>
      <c r="F191" s="9">
        <v>88</v>
      </c>
      <c r="G191" s="9">
        <v>382</v>
      </c>
      <c r="H191" s="9">
        <v>450</v>
      </c>
      <c r="I191" s="9">
        <v>726</v>
      </c>
      <c r="J191" s="9">
        <v>771</v>
      </c>
      <c r="K191" s="9">
        <v>363</v>
      </c>
      <c r="L191" s="9">
        <v>405</v>
      </c>
      <c r="M191" s="9">
        <v>1459</v>
      </c>
      <c r="N191" s="9">
        <v>1089</v>
      </c>
      <c r="O191" s="9">
        <v>97</v>
      </c>
      <c r="P191" s="13">
        <v>123</v>
      </c>
      <c r="Q191">
        <f t="shared" si="19"/>
        <v>6028</v>
      </c>
      <c r="R191" t="b">
        <f t="shared" si="20"/>
        <v>1</v>
      </c>
    </row>
    <row r="192" spans="1:18" customFormat="1" x14ac:dyDescent="0.3">
      <c r="A192" s="5" t="s">
        <v>148</v>
      </c>
      <c r="B192" s="11" t="s">
        <v>151</v>
      </c>
      <c r="C192" s="9">
        <v>1357</v>
      </c>
      <c r="D192" s="9">
        <v>5864</v>
      </c>
      <c r="E192" s="9">
        <v>98</v>
      </c>
      <c r="F192" s="9">
        <v>96</v>
      </c>
      <c r="G192" s="9">
        <v>367</v>
      </c>
      <c r="H192" s="9">
        <v>369</v>
      </c>
      <c r="I192" s="9">
        <v>667</v>
      </c>
      <c r="J192" s="9">
        <v>680</v>
      </c>
      <c r="K192" s="9">
        <v>381</v>
      </c>
      <c r="L192" s="9">
        <v>377</v>
      </c>
      <c r="M192" s="9">
        <v>1488</v>
      </c>
      <c r="N192" s="9">
        <v>1117</v>
      </c>
      <c r="O192" s="9">
        <v>97</v>
      </c>
      <c r="P192" s="13">
        <v>127</v>
      </c>
      <c r="Q192">
        <f t="shared" si="19"/>
        <v>5864</v>
      </c>
      <c r="R192" t="b">
        <f t="shared" si="20"/>
        <v>1</v>
      </c>
    </row>
    <row r="193" spans="1:18" customFormat="1" x14ac:dyDescent="0.3">
      <c r="A193" s="5" t="s">
        <v>148</v>
      </c>
      <c r="B193" s="11" t="s">
        <v>152</v>
      </c>
      <c r="C193" s="9">
        <v>1368</v>
      </c>
      <c r="D193" s="9">
        <v>6027</v>
      </c>
      <c r="E193" s="9">
        <v>78</v>
      </c>
      <c r="F193" s="9">
        <v>107</v>
      </c>
      <c r="G193" s="9">
        <v>331</v>
      </c>
      <c r="H193" s="9">
        <v>374</v>
      </c>
      <c r="I193" s="9">
        <v>712</v>
      </c>
      <c r="J193" s="9">
        <v>703</v>
      </c>
      <c r="K193" s="9">
        <v>357</v>
      </c>
      <c r="L193" s="9">
        <v>414</v>
      </c>
      <c r="M193" s="9">
        <v>1487</v>
      </c>
      <c r="N193" s="9">
        <v>1244</v>
      </c>
      <c r="O193" s="9">
        <v>94</v>
      </c>
      <c r="P193" s="13">
        <v>126</v>
      </c>
      <c r="Q193">
        <f t="shared" si="19"/>
        <v>6027</v>
      </c>
      <c r="R193" t="b">
        <f t="shared" si="20"/>
        <v>1</v>
      </c>
    </row>
    <row r="194" spans="1:18" customFormat="1" x14ac:dyDescent="0.3">
      <c r="A194" s="5" t="s">
        <v>148</v>
      </c>
      <c r="B194" s="12" t="s">
        <v>246</v>
      </c>
      <c r="C194" s="9">
        <v>20</v>
      </c>
      <c r="D194" s="9">
        <v>40</v>
      </c>
      <c r="E194" s="9">
        <v>0</v>
      </c>
      <c r="F194" s="9">
        <v>0</v>
      </c>
      <c r="G194" s="9">
        <v>3</v>
      </c>
      <c r="H194" s="9">
        <v>1</v>
      </c>
      <c r="I194" s="9">
        <v>7</v>
      </c>
      <c r="J194" s="9">
        <v>3</v>
      </c>
      <c r="K194" s="9">
        <v>3</v>
      </c>
      <c r="L194" s="9">
        <v>2</v>
      </c>
      <c r="M194" s="9">
        <v>17</v>
      </c>
      <c r="N194" s="9">
        <v>3</v>
      </c>
      <c r="O194" s="9">
        <v>0</v>
      </c>
      <c r="P194" s="13">
        <v>1</v>
      </c>
      <c r="Q194">
        <f t="shared" si="19"/>
        <v>40</v>
      </c>
      <c r="R194" t="b">
        <f t="shared" si="20"/>
        <v>1</v>
      </c>
    </row>
    <row r="195" spans="1:18" customFormat="1" ht="15.6" x14ac:dyDescent="0.3">
      <c r="A195" s="21" t="s">
        <v>153</v>
      </c>
      <c r="B195" s="22"/>
      <c r="C195" s="8">
        <f>SUM(C190:C194)</f>
        <v>5435</v>
      </c>
      <c r="D195" s="8">
        <f t="shared" ref="D195:P195" si="28">SUM(D190:D194)</f>
        <v>23541</v>
      </c>
      <c r="E195" s="8">
        <f t="shared" si="28"/>
        <v>328</v>
      </c>
      <c r="F195" s="8">
        <f t="shared" si="28"/>
        <v>363</v>
      </c>
      <c r="G195" s="8">
        <f t="shared" si="28"/>
        <v>1402</v>
      </c>
      <c r="H195" s="8">
        <f t="shared" si="28"/>
        <v>1545</v>
      </c>
      <c r="I195" s="8">
        <f t="shared" si="28"/>
        <v>2800</v>
      </c>
      <c r="J195" s="8">
        <f t="shared" si="28"/>
        <v>2819</v>
      </c>
      <c r="K195" s="8">
        <f t="shared" si="28"/>
        <v>1499</v>
      </c>
      <c r="L195" s="8">
        <f t="shared" si="28"/>
        <v>1630</v>
      </c>
      <c r="M195" s="8">
        <f t="shared" si="28"/>
        <v>5838</v>
      </c>
      <c r="N195" s="8">
        <f t="shared" si="28"/>
        <v>4450</v>
      </c>
      <c r="O195" s="8">
        <f t="shared" si="28"/>
        <v>364</v>
      </c>
      <c r="P195" s="6">
        <f t="shared" si="28"/>
        <v>503</v>
      </c>
      <c r="Q195">
        <f t="shared" si="19"/>
        <v>23541</v>
      </c>
      <c r="R195" t="b">
        <f t="shared" si="20"/>
        <v>1</v>
      </c>
    </row>
    <row r="196" spans="1:18" customFormat="1" x14ac:dyDescent="0.3">
      <c r="A196" s="5" t="s">
        <v>154</v>
      </c>
      <c r="B196" s="11" t="s">
        <v>155</v>
      </c>
      <c r="C196" s="9">
        <v>1148</v>
      </c>
      <c r="D196" s="9">
        <v>5349</v>
      </c>
      <c r="E196" s="9">
        <v>76</v>
      </c>
      <c r="F196" s="9">
        <v>86</v>
      </c>
      <c r="G196" s="9">
        <v>310</v>
      </c>
      <c r="H196" s="9">
        <v>335</v>
      </c>
      <c r="I196" s="9">
        <v>622</v>
      </c>
      <c r="J196" s="9">
        <v>556</v>
      </c>
      <c r="K196" s="9">
        <v>354</v>
      </c>
      <c r="L196" s="9">
        <v>403</v>
      </c>
      <c r="M196" s="9">
        <v>1324</v>
      </c>
      <c r="N196" s="9">
        <v>1091</v>
      </c>
      <c r="O196" s="9">
        <v>95</v>
      </c>
      <c r="P196" s="13">
        <v>97</v>
      </c>
      <c r="Q196">
        <f t="shared" si="19"/>
        <v>5349</v>
      </c>
      <c r="R196" t="b">
        <f t="shared" si="20"/>
        <v>1</v>
      </c>
    </row>
    <row r="197" spans="1:18" customFormat="1" x14ac:dyDescent="0.3">
      <c r="A197" s="5" t="s">
        <v>154</v>
      </c>
      <c r="B197" s="11" t="s">
        <v>156</v>
      </c>
      <c r="C197" s="9">
        <v>1185</v>
      </c>
      <c r="D197" s="9">
        <v>5252</v>
      </c>
      <c r="E197" s="9">
        <v>85</v>
      </c>
      <c r="F197" s="9">
        <v>72</v>
      </c>
      <c r="G197" s="9">
        <v>325</v>
      </c>
      <c r="H197" s="9">
        <v>365</v>
      </c>
      <c r="I197" s="9">
        <v>589</v>
      </c>
      <c r="J197" s="9">
        <v>631</v>
      </c>
      <c r="K197" s="9">
        <v>331</v>
      </c>
      <c r="L197" s="9">
        <v>352</v>
      </c>
      <c r="M197" s="9">
        <v>1273</v>
      </c>
      <c r="N197" s="9">
        <v>1023</v>
      </c>
      <c r="O197" s="9">
        <v>92</v>
      </c>
      <c r="P197" s="13">
        <v>114</v>
      </c>
      <c r="Q197">
        <f t="shared" ref="Q197:Q260" si="29">SUM(E197:P197)</f>
        <v>5252</v>
      </c>
      <c r="R197" t="b">
        <f t="shared" ref="R197:R260" si="30">Q197=D197</f>
        <v>1</v>
      </c>
    </row>
    <row r="198" spans="1:18" customFormat="1" x14ac:dyDescent="0.3">
      <c r="A198" s="5" t="s">
        <v>154</v>
      </c>
      <c r="B198" s="11" t="s">
        <v>157</v>
      </c>
      <c r="C198" s="9">
        <v>895</v>
      </c>
      <c r="D198" s="9">
        <v>3920</v>
      </c>
      <c r="E198" s="9">
        <v>48</v>
      </c>
      <c r="F198" s="9">
        <v>61</v>
      </c>
      <c r="G198" s="9">
        <v>262</v>
      </c>
      <c r="H198" s="9">
        <v>253</v>
      </c>
      <c r="I198" s="9">
        <v>446</v>
      </c>
      <c r="J198" s="9">
        <v>459</v>
      </c>
      <c r="K198" s="9">
        <v>246</v>
      </c>
      <c r="L198" s="9">
        <v>272</v>
      </c>
      <c r="M198" s="9">
        <v>972</v>
      </c>
      <c r="N198" s="9">
        <v>783</v>
      </c>
      <c r="O198" s="9">
        <v>47</v>
      </c>
      <c r="P198" s="13">
        <v>71</v>
      </c>
      <c r="Q198">
        <f t="shared" si="29"/>
        <v>3920</v>
      </c>
      <c r="R198" t="b">
        <f t="shared" si="30"/>
        <v>1</v>
      </c>
    </row>
    <row r="199" spans="1:18" customFormat="1" x14ac:dyDescent="0.3">
      <c r="A199" s="5" t="s">
        <v>154</v>
      </c>
      <c r="B199" s="11" t="s">
        <v>158</v>
      </c>
      <c r="C199" s="9">
        <v>1305</v>
      </c>
      <c r="D199" s="9">
        <v>5695</v>
      </c>
      <c r="E199" s="9">
        <v>93</v>
      </c>
      <c r="F199" s="9">
        <v>102</v>
      </c>
      <c r="G199" s="9">
        <v>337</v>
      </c>
      <c r="H199" s="9">
        <v>361</v>
      </c>
      <c r="I199" s="9">
        <v>628</v>
      </c>
      <c r="J199" s="9">
        <v>710</v>
      </c>
      <c r="K199" s="9">
        <v>349</v>
      </c>
      <c r="L199" s="9">
        <v>398</v>
      </c>
      <c r="M199" s="9">
        <v>1402</v>
      </c>
      <c r="N199" s="9">
        <v>1125</v>
      </c>
      <c r="O199" s="9">
        <v>95</v>
      </c>
      <c r="P199" s="13">
        <v>95</v>
      </c>
      <c r="Q199">
        <f t="shared" si="29"/>
        <v>5695</v>
      </c>
      <c r="R199" t="b">
        <f t="shared" si="30"/>
        <v>1</v>
      </c>
    </row>
    <row r="200" spans="1:18" customFormat="1" x14ac:dyDescent="0.3">
      <c r="A200" s="5" t="s">
        <v>154</v>
      </c>
      <c r="B200" s="11" t="s">
        <v>159</v>
      </c>
      <c r="C200" s="9">
        <v>1259</v>
      </c>
      <c r="D200" s="9">
        <v>5624</v>
      </c>
      <c r="E200" s="9">
        <v>68</v>
      </c>
      <c r="F200" s="9">
        <v>84</v>
      </c>
      <c r="G200" s="9">
        <v>356</v>
      </c>
      <c r="H200" s="9">
        <v>346</v>
      </c>
      <c r="I200" s="9">
        <v>611</v>
      </c>
      <c r="J200" s="9">
        <v>654</v>
      </c>
      <c r="K200" s="9">
        <v>352</v>
      </c>
      <c r="L200" s="9">
        <v>418</v>
      </c>
      <c r="M200" s="9">
        <v>1384</v>
      </c>
      <c r="N200" s="9">
        <v>1139</v>
      </c>
      <c r="O200" s="9">
        <v>94</v>
      </c>
      <c r="P200" s="13">
        <v>118</v>
      </c>
      <c r="Q200">
        <f t="shared" si="29"/>
        <v>5624</v>
      </c>
      <c r="R200" t="b">
        <f t="shared" si="30"/>
        <v>1</v>
      </c>
    </row>
    <row r="201" spans="1:18" customFormat="1" x14ac:dyDescent="0.3">
      <c r="A201" s="5" t="s">
        <v>154</v>
      </c>
      <c r="B201" s="11" t="s">
        <v>160</v>
      </c>
      <c r="C201" s="9">
        <v>1205</v>
      </c>
      <c r="D201" s="9">
        <v>5156</v>
      </c>
      <c r="E201" s="9">
        <v>82</v>
      </c>
      <c r="F201" s="9">
        <v>85</v>
      </c>
      <c r="G201" s="9">
        <v>333</v>
      </c>
      <c r="H201" s="9">
        <v>317</v>
      </c>
      <c r="I201" s="9">
        <v>548</v>
      </c>
      <c r="J201" s="9">
        <v>545</v>
      </c>
      <c r="K201" s="9">
        <v>345</v>
      </c>
      <c r="L201" s="9">
        <v>373</v>
      </c>
      <c r="M201" s="9">
        <v>1297</v>
      </c>
      <c r="N201" s="9">
        <v>1023</v>
      </c>
      <c r="O201" s="9">
        <v>99</v>
      </c>
      <c r="P201" s="13">
        <v>109</v>
      </c>
      <c r="Q201">
        <f t="shared" si="29"/>
        <v>5156</v>
      </c>
      <c r="R201" t="b">
        <f t="shared" si="30"/>
        <v>1</v>
      </c>
    </row>
    <row r="202" spans="1:18" customFormat="1" x14ac:dyDescent="0.3">
      <c r="A202" s="5" t="s">
        <v>154</v>
      </c>
      <c r="B202" s="11" t="s">
        <v>161</v>
      </c>
      <c r="C202" s="9">
        <v>1013</v>
      </c>
      <c r="D202" s="9">
        <v>4466</v>
      </c>
      <c r="E202" s="9">
        <v>62</v>
      </c>
      <c r="F202" s="9">
        <v>65</v>
      </c>
      <c r="G202" s="9">
        <v>286</v>
      </c>
      <c r="H202" s="9">
        <v>294</v>
      </c>
      <c r="I202" s="9">
        <v>507</v>
      </c>
      <c r="J202" s="9">
        <v>546</v>
      </c>
      <c r="K202" s="9">
        <v>269</v>
      </c>
      <c r="L202" s="9">
        <v>305</v>
      </c>
      <c r="M202" s="9">
        <v>1082</v>
      </c>
      <c r="N202" s="9">
        <v>882</v>
      </c>
      <c r="O202" s="9">
        <v>82</v>
      </c>
      <c r="P202" s="13">
        <v>86</v>
      </c>
      <c r="Q202">
        <f t="shared" si="29"/>
        <v>4466</v>
      </c>
      <c r="R202" t="b">
        <f t="shared" si="30"/>
        <v>1</v>
      </c>
    </row>
    <row r="203" spans="1:18" customFormat="1" x14ac:dyDescent="0.3">
      <c r="A203" s="5" t="s">
        <v>154</v>
      </c>
      <c r="B203" s="12" t="s">
        <v>232</v>
      </c>
      <c r="C203" s="9">
        <v>47</v>
      </c>
      <c r="D203" s="9">
        <v>110</v>
      </c>
      <c r="E203" s="9">
        <v>0</v>
      </c>
      <c r="F203" s="9">
        <v>0</v>
      </c>
      <c r="G203" s="9">
        <v>11</v>
      </c>
      <c r="H203" s="9">
        <v>9</v>
      </c>
      <c r="I203" s="9">
        <v>19</v>
      </c>
      <c r="J203" s="9">
        <v>17</v>
      </c>
      <c r="K203" s="9">
        <v>5</v>
      </c>
      <c r="L203" s="9">
        <v>5</v>
      </c>
      <c r="M203" s="9">
        <v>33</v>
      </c>
      <c r="N203" s="9">
        <v>8</v>
      </c>
      <c r="O203" s="9">
        <v>3</v>
      </c>
      <c r="P203" s="13">
        <v>0</v>
      </c>
      <c r="Q203">
        <f t="shared" si="29"/>
        <v>110</v>
      </c>
      <c r="R203" t="b">
        <f t="shared" si="30"/>
        <v>1</v>
      </c>
    </row>
    <row r="204" spans="1:18" customFormat="1" ht="15.6" x14ac:dyDescent="0.3">
      <c r="A204" s="21" t="s">
        <v>162</v>
      </c>
      <c r="B204" s="22"/>
      <c r="C204" s="8">
        <f>SUM(C196:C203)</f>
        <v>8057</v>
      </c>
      <c r="D204" s="8">
        <f t="shared" ref="D204:P204" si="31">SUM(D196:D203)</f>
        <v>35572</v>
      </c>
      <c r="E204" s="8">
        <f t="shared" si="31"/>
        <v>514</v>
      </c>
      <c r="F204" s="8">
        <f t="shared" si="31"/>
        <v>555</v>
      </c>
      <c r="G204" s="8">
        <f t="shared" si="31"/>
        <v>2220</v>
      </c>
      <c r="H204" s="8">
        <f t="shared" si="31"/>
        <v>2280</v>
      </c>
      <c r="I204" s="8">
        <f t="shared" si="31"/>
        <v>3970</v>
      </c>
      <c r="J204" s="8">
        <f t="shared" si="31"/>
        <v>4118</v>
      </c>
      <c r="K204" s="8">
        <f t="shared" si="31"/>
        <v>2251</v>
      </c>
      <c r="L204" s="8">
        <f t="shared" si="31"/>
        <v>2526</v>
      </c>
      <c r="M204" s="8">
        <f t="shared" si="31"/>
        <v>8767</v>
      </c>
      <c r="N204" s="8">
        <f t="shared" si="31"/>
        <v>7074</v>
      </c>
      <c r="O204" s="8">
        <f t="shared" si="31"/>
        <v>607</v>
      </c>
      <c r="P204" s="6">
        <f t="shared" si="31"/>
        <v>690</v>
      </c>
      <c r="Q204">
        <f t="shared" si="29"/>
        <v>35572</v>
      </c>
      <c r="R204" t="b">
        <f t="shared" si="30"/>
        <v>1</v>
      </c>
    </row>
    <row r="205" spans="1:18" customFormat="1" x14ac:dyDescent="0.3">
      <c r="A205" s="5" t="s">
        <v>163</v>
      </c>
      <c r="B205" s="11" t="s">
        <v>164</v>
      </c>
      <c r="C205" s="9">
        <v>1141</v>
      </c>
      <c r="D205" s="9">
        <v>5066</v>
      </c>
      <c r="E205" s="9">
        <v>78</v>
      </c>
      <c r="F205" s="9">
        <v>62</v>
      </c>
      <c r="G205" s="9">
        <v>311</v>
      </c>
      <c r="H205" s="9">
        <v>336</v>
      </c>
      <c r="I205" s="9">
        <v>575</v>
      </c>
      <c r="J205" s="9">
        <v>578</v>
      </c>
      <c r="K205" s="9">
        <v>322</v>
      </c>
      <c r="L205" s="9">
        <v>372</v>
      </c>
      <c r="M205" s="9">
        <v>1240</v>
      </c>
      <c r="N205" s="9">
        <v>1023</v>
      </c>
      <c r="O205" s="9">
        <v>76</v>
      </c>
      <c r="P205" s="13">
        <v>93</v>
      </c>
      <c r="Q205">
        <f t="shared" si="29"/>
        <v>5066</v>
      </c>
      <c r="R205" t="b">
        <f t="shared" si="30"/>
        <v>1</v>
      </c>
    </row>
    <row r="206" spans="1:18" customFormat="1" x14ac:dyDescent="0.3">
      <c r="A206" s="5" t="s">
        <v>163</v>
      </c>
      <c r="B206" s="11" t="s">
        <v>165</v>
      </c>
      <c r="C206" s="9">
        <v>1115</v>
      </c>
      <c r="D206" s="9">
        <v>4653</v>
      </c>
      <c r="E206" s="9">
        <v>84</v>
      </c>
      <c r="F206" s="9">
        <v>87</v>
      </c>
      <c r="G206" s="9">
        <v>296</v>
      </c>
      <c r="H206" s="9">
        <v>330</v>
      </c>
      <c r="I206" s="9">
        <v>533</v>
      </c>
      <c r="J206" s="9">
        <v>526</v>
      </c>
      <c r="K206" s="9">
        <v>275</v>
      </c>
      <c r="L206" s="9">
        <v>307</v>
      </c>
      <c r="M206" s="9">
        <v>1155</v>
      </c>
      <c r="N206" s="9">
        <v>933</v>
      </c>
      <c r="O206" s="9">
        <v>65</v>
      </c>
      <c r="P206" s="13">
        <v>62</v>
      </c>
      <c r="Q206">
        <f t="shared" si="29"/>
        <v>4653</v>
      </c>
      <c r="R206" t="b">
        <f t="shared" si="30"/>
        <v>1</v>
      </c>
    </row>
    <row r="207" spans="1:18" customFormat="1" x14ac:dyDescent="0.3">
      <c r="A207" s="5" t="s">
        <v>163</v>
      </c>
      <c r="B207" s="11" t="s">
        <v>166</v>
      </c>
      <c r="C207" s="9">
        <v>1019</v>
      </c>
      <c r="D207" s="9">
        <v>4261</v>
      </c>
      <c r="E207" s="9">
        <v>64</v>
      </c>
      <c r="F207" s="9">
        <v>82</v>
      </c>
      <c r="G207" s="9">
        <v>273</v>
      </c>
      <c r="H207" s="9">
        <v>286</v>
      </c>
      <c r="I207" s="9">
        <v>434</v>
      </c>
      <c r="J207" s="9">
        <v>448</v>
      </c>
      <c r="K207" s="9">
        <v>284</v>
      </c>
      <c r="L207" s="9">
        <v>269</v>
      </c>
      <c r="M207" s="9">
        <v>1116</v>
      </c>
      <c r="N207" s="9">
        <v>878</v>
      </c>
      <c r="O207" s="9">
        <v>51</v>
      </c>
      <c r="P207" s="13">
        <v>76</v>
      </c>
      <c r="Q207">
        <f t="shared" si="29"/>
        <v>4261</v>
      </c>
      <c r="R207" t="b">
        <f t="shared" si="30"/>
        <v>1</v>
      </c>
    </row>
    <row r="208" spans="1:18" customFormat="1" x14ac:dyDescent="0.3">
      <c r="A208" s="5" t="s">
        <v>163</v>
      </c>
      <c r="B208" s="11" t="s">
        <v>167</v>
      </c>
      <c r="C208" s="9">
        <v>993</v>
      </c>
      <c r="D208" s="9">
        <v>4139</v>
      </c>
      <c r="E208" s="9">
        <v>68</v>
      </c>
      <c r="F208" s="9">
        <v>75</v>
      </c>
      <c r="G208" s="9">
        <v>254</v>
      </c>
      <c r="H208" s="9">
        <v>294</v>
      </c>
      <c r="I208" s="9">
        <v>409</v>
      </c>
      <c r="J208" s="9">
        <v>497</v>
      </c>
      <c r="K208" s="9">
        <v>247</v>
      </c>
      <c r="L208" s="9">
        <v>273</v>
      </c>
      <c r="M208" s="9">
        <v>1028</v>
      </c>
      <c r="N208" s="9">
        <v>858</v>
      </c>
      <c r="O208" s="9">
        <v>66</v>
      </c>
      <c r="P208" s="13">
        <v>70</v>
      </c>
      <c r="Q208">
        <f t="shared" si="29"/>
        <v>4139</v>
      </c>
      <c r="R208" t="b">
        <f t="shared" si="30"/>
        <v>1</v>
      </c>
    </row>
    <row r="209" spans="1:18" customFormat="1" x14ac:dyDescent="0.3">
      <c r="A209" s="5" t="s">
        <v>163</v>
      </c>
      <c r="B209" s="11" t="s">
        <v>168</v>
      </c>
      <c r="C209" s="9">
        <v>1166</v>
      </c>
      <c r="D209" s="9">
        <v>5109</v>
      </c>
      <c r="E209" s="9">
        <v>114</v>
      </c>
      <c r="F209" s="9">
        <v>91</v>
      </c>
      <c r="G209" s="9">
        <v>337</v>
      </c>
      <c r="H209" s="9">
        <v>356</v>
      </c>
      <c r="I209" s="9">
        <v>575</v>
      </c>
      <c r="J209" s="9">
        <v>600</v>
      </c>
      <c r="K209" s="9">
        <v>302</v>
      </c>
      <c r="L209" s="9">
        <v>340</v>
      </c>
      <c r="M209" s="9">
        <v>1256</v>
      </c>
      <c r="N209" s="9">
        <v>983</v>
      </c>
      <c r="O209" s="9">
        <v>68</v>
      </c>
      <c r="P209" s="13">
        <v>87</v>
      </c>
      <c r="Q209">
        <f t="shared" si="29"/>
        <v>5109</v>
      </c>
      <c r="R209" t="b">
        <f t="shared" si="30"/>
        <v>1</v>
      </c>
    </row>
    <row r="210" spans="1:18" customFormat="1" x14ac:dyDescent="0.3">
      <c r="A210" s="5" t="s">
        <v>163</v>
      </c>
      <c r="B210" s="11" t="s">
        <v>169</v>
      </c>
      <c r="C210" s="9">
        <v>857</v>
      </c>
      <c r="D210" s="9">
        <v>3640</v>
      </c>
      <c r="E210" s="9">
        <v>83</v>
      </c>
      <c r="F210" s="9">
        <v>73</v>
      </c>
      <c r="G210" s="9">
        <v>219</v>
      </c>
      <c r="H210" s="9">
        <v>217</v>
      </c>
      <c r="I210" s="9">
        <v>350</v>
      </c>
      <c r="J210" s="9">
        <v>404</v>
      </c>
      <c r="K210" s="9">
        <v>237</v>
      </c>
      <c r="L210" s="9">
        <v>250</v>
      </c>
      <c r="M210" s="9">
        <v>947</v>
      </c>
      <c r="N210" s="9">
        <v>740</v>
      </c>
      <c r="O210" s="9">
        <v>54</v>
      </c>
      <c r="P210" s="13">
        <v>66</v>
      </c>
      <c r="Q210">
        <f t="shared" si="29"/>
        <v>3640</v>
      </c>
      <c r="R210" t="b">
        <f t="shared" si="30"/>
        <v>1</v>
      </c>
    </row>
    <row r="211" spans="1:18" customFormat="1" x14ac:dyDescent="0.3">
      <c r="A211" s="5" t="s">
        <v>163</v>
      </c>
      <c r="B211" s="11" t="s">
        <v>170</v>
      </c>
      <c r="C211" s="9">
        <v>681</v>
      </c>
      <c r="D211" s="9">
        <v>2866</v>
      </c>
      <c r="E211" s="9">
        <v>56</v>
      </c>
      <c r="F211" s="9">
        <v>55</v>
      </c>
      <c r="G211" s="9">
        <v>193</v>
      </c>
      <c r="H211" s="9">
        <v>184</v>
      </c>
      <c r="I211" s="9">
        <v>290</v>
      </c>
      <c r="J211" s="9">
        <v>340</v>
      </c>
      <c r="K211" s="9">
        <v>161</v>
      </c>
      <c r="L211" s="9">
        <v>186</v>
      </c>
      <c r="M211" s="9">
        <v>728</v>
      </c>
      <c r="N211" s="9">
        <v>568</v>
      </c>
      <c r="O211" s="9">
        <v>53</v>
      </c>
      <c r="P211" s="13">
        <v>52</v>
      </c>
      <c r="Q211">
        <f t="shared" si="29"/>
        <v>2866</v>
      </c>
      <c r="R211" t="b">
        <f t="shared" si="30"/>
        <v>1</v>
      </c>
    </row>
    <row r="212" spans="1:18" customFormat="1" x14ac:dyDescent="0.3">
      <c r="A212" s="5" t="s">
        <v>163</v>
      </c>
      <c r="B212" s="12" t="s">
        <v>246</v>
      </c>
      <c r="C212" s="9">
        <v>42</v>
      </c>
      <c r="D212" s="9">
        <v>89</v>
      </c>
      <c r="E212" s="9">
        <v>0</v>
      </c>
      <c r="F212" s="9">
        <v>0</v>
      </c>
      <c r="G212" s="9">
        <v>3</v>
      </c>
      <c r="H212" s="9">
        <v>6</v>
      </c>
      <c r="I212" s="9">
        <v>17</v>
      </c>
      <c r="J212" s="9">
        <v>16</v>
      </c>
      <c r="K212" s="9">
        <v>11</v>
      </c>
      <c r="L212" s="9">
        <v>7</v>
      </c>
      <c r="M212" s="9">
        <v>21</v>
      </c>
      <c r="N212" s="9">
        <v>6</v>
      </c>
      <c r="O212" s="9">
        <v>2</v>
      </c>
      <c r="P212" s="13">
        <v>0</v>
      </c>
      <c r="Q212">
        <f t="shared" si="29"/>
        <v>89</v>
      </c>
      <c r="R212" t="b">
        <f t="shared" si="30"/>
        <v>1</v>
      </c>
    </row>
    <row r="213" spans="1:18" customFormat="1" ht="15.6" x14ac:dyDescent="0.3">
      <c r="A213" s="21" t="s">
        <v>171</v>
      </c>
      <c r="B213" s="22"/>
      <c r="C213" s="8">
        <f>SUM(C205:C212)</f>
        <v>7014</v>
      </c>
      <c r="D213" s="8">
        <f t="shared" ref="D213:P213" si="32">SUM(D205:D212)</f>
        <v>29823</v>
      </c>
      <c r="E213" s="8">
        <f t="shared" si="32"/>
        <v>547</v>
      </c>
      <c r="F213" s="8">
        <f t="shared" si="32"/>
        <v>525</v>
      </c>
      <c r="G213" s="8">
        <f t="shared" si="32"/>
        <v>1886</v>
      </c>
      <c r="H213" s="8">
        <f t="shared" si="32"/>
        <v>2009</v>
      </c>
      <c r="I213" s="8">
        <f t="shared" si="32"/>
        <v>3183</v>
      </c>
      <c r="J213" s="8">
        <f t="shared" si="32"/>
        <v>3409</v>
      </c>
      <c r="K213" s="8">
        <f t="shared" si="32"/>
        <v>1839</v>
      </c>
      <c r="L213" s="8">
        <f t="shared" si="32"/>
        <v>2004</v>
      </c>
      <c r="M213" s="8">
        <f t="shared" si="32"/>
        <v>7491</v>
      </c>
      <c r="N213" s="8">
        <f t="shared" si="32"/>
        <v>5989</v>
      </c>
      <c r="O213" s="8">
        <f t="shared" si="32"/>
        <v>435</v>
      </c>
      <c r="P213" s="6">
        <f t="shared" si="32"/>
        <v>506</v>
      </c>
      <c r="Q213">
        <f t="shared" si="29"/>
        <v>29823</v>
      </c>
      <c r="R213" t="b">
        <f t="shared" si="30"/>
        <v>1</v>
      </c>
    </row>
    <row r="214" spans="1:18" customFormat="1" x14ac:dyDescent="0.3">
      <c r="A214" s="5" t="s">
        <v>172</v>
      </c>
      <c r="B214" s="11" t="s">
        <v>284</v>
      </c>
      <c r="C214" s="9">
        <v>126</v>
      </c>
      <c r="D214" s="9">
        <v>473</v>
      </c>
      <c r="E214" s="9">
        <v>12</v>
      </c>
      <c r="F214" s="9">
        <v>5</v>
      </c>
      <c r="G214" s="9">
        <v>43</v>
      </c>
      <c r="H214" s="9">
        <v>36</v>
      </c>
      <c r="I214" s="9">
        <v>49</v>
      </c>
      <c r="J214" s="9">
        <v>36</v>
      </c>
      <c r="K214" s="9">
        <v>25</v>
      </c>
      <c r="L214" s="9">
        <v>29</v>
      </c>
      <c r="M214" s="9">
        <v>111</v>
      </c>
      <c r="N214" s="9">
        <v>109</v>
      </c>
      <c r="O214" s="9">
        <v>6</v>
      </c>
      <c r="P214" s="13">
        <v>12</v>
      </c>
      <c r="Q214">
        <f t="shared" si="29"/>
        <v>473</v>
      </c>
      <c r="R214" t="b">
        <f t="shared" si="30"/>
        <v>1</v>
      </c>
    </row>
    <row r="215" spans="1:18" customFormat="1" x14ac:dyDescent="0.3">
      <c r="A215" s="5" t="s">
        <v>172</v>
      </c>
      <c r="B215" s="11" t="s">
        <v>226</v>
      </c>
      <c r="C215" s="9">
        <v>325</v>
      </c>
      <c r="D215" s="9">
        <v>1176</v>
      </c>
      <c r="E215" s="9">
        <v>29</v>
      </c>
      <c r="F215" s="9">
        <v>18</v>
      </c>
      <c r="G215" s="9">
        <v>95</v>
      </c>
      <c r="H215" s="9">
        <v>89</v>
      </c>
      <c r="I215" s="9">
        <v>100</v>
      </c>
      <c r="J215" s="9">
        <v>124</v>
      </c>
      <c r="K215" s="9">
        <v>72</v>
      </c>
      <c r="L215" s="9">
        <v>64</v>
      </c>
      <c r="M215" s="9">
        <v>280</v>
      </c>
      <c r="N215" s="9">
        <v>248</v>
      </c>
      <c r="O215" s="9">
        <v>21</v>
      </c>
      <c r="P215" s="13">
        <v>36</v>
      </c>
      <c r="Q215">
        <f t="shared" si="29"/>
        <v>1176</v>
      </c>
      <c r="R215" t="b">
        <f t="shared" si="30"/>
        <v>1</v>
      </c>
    </row>
    <row r="216" spans="1:18" customFormat="1" x14ac:dyDescent="0.3">
      <c r="A216" s="5" t="s">
        <v>172</v>
      </c>
      <c r="B216" s="11" t="s">
        <v>227</v>
      </c>
      <c r="C216" s="9">
        <v>420</v>
      </c>
      <c r="D216" s="9">
        <v>1930</v>
      </c>
      <c r="E216" s="9">
        <v>46</v>
      </c>
      <c r="F216" s="9">
        <v>40</v>
      </c>
      <c r="G216" s="9">
        <v>149</v>
      </c>
      <c r="H216" s="9">
        <v>154</v>
      </c>
      <c r="I216" s="9">
        <v>193</v>
      </c>
      <c r="J216" s="9">
        <v>207</v>
      </c>
      <c r="K216" s="9">
        <v>83</v>
      </c>
      <c r="L216" s="9">
        <v>112</v>
      </c>
      <c r="M216" s="9">
        <v>471</v>
      </c>
      <c r="N216" s="9">
        <v>417</v>
      </c>
      <c r="O216" s="9">
        <v>22</v>
      </c>
      <c r="P216" s="13">
        <v>36</v>
      </c>
      <c r="Q216">
        <f t="shared" si="29"/>
        <v>1930</v>
      </c>
      <c r="R216" t="b">
        <f t="shared" si="30"/>
        <v>1</v>
      </c>
    </row>
    <row r="217" spans="1:18" customFormat="1" x14ac:dyDescent="0.3">
      <c r="A217" s="5" t="s">
        <v>172</v>
      </c>
      <c r="B217" s="11" t="s">
        <v>228</v>
      </c>
      <c r="C217" s="9">
        <v>70</v>
      </c>
      <c r="D217" s="9">
        <v>308</v>
      </c>
      <c r="E217" s="9">
        <v>11</v>
      </c>
      <c r="F217" s="9">
        <v>3</v>
      </c>
      <c r="G217" s="9">
        <v>25</v>
      </c>
      <c r="H217" s="9">
        <v>21</v>
      </c>
      <c r="I217" s="9">
        <v>25</v>
      </c>
      <c r="J217" s="9">
        <v>31</v>
      </c>
      <c r="K217" s="9">
        <v>14</v>
      </c>
      <c r="L217" s="9">
        <v>15</v>
      </c>
      <c r="M217" s="9">
        <v>84</v>
      </c>
      <c r="N217" s="9">
        <v>63</v>
      </c>
      <c r="O217" s="9">
        <v>3</v>
      </c>
      <c r="P217" s="13">
        <v>13</v>
      </c>
      <c r="Q217">
        <f t="shared" si="29"/>
        <v>308</v>
      </c>
      <c r="R217" t="b">
        <f t="shared" si="30"/>
        <v>1</v>
      </c>
    </row>
    <row r="218" spans="1:18" customFormat="1" x14ac:dyDescent="0.3">
      <c r="A218" s="5" t="s">
        <v>172</v>
      </c>
      <c r="B218" s="11" t="s">
        <v>229</v>
      </c>
      <c r="C218" s="9">
        <v>34</v>
      </c>
      <c r="D218" s="9">
        <v>152</v>
      </c>
      <c r="E218" s="9">
        <v>2</v>
      </c>
      <c r="F218" s="9">
        <v>4</v>
      </c>
      <c r="G218" s="9">
        <v>12</v>
      </c>
      <c r="H218" s="9">
        <v>13</v>
      </c>
      <c r="I218" s="9">
        <v>13</v>
      </c>
      <c r="J218" s="9">
        <v>10</v>
      </c>
      <c r="K218" s="9">
        <v>9</v>
      </c>
      <c r="L218" s="9">
        <v>12</v>
      </c>
      <c r="M218" s="9">
        <v>37</v>
      </c>
      <c r="N218" s="9">
        <v>35</v>
      </c>
      <c r="O218" s="9">
        <v>2</v>
      </c>
      <c r="P218" s="13">
        <v>3</v>
      </c>
      <c r="Q218">
        <f t="shared" si="29"/>
        <v>152</v>
      </c>
      <c r="R218" t="b">
        <f t="shared" si="30"/>
        <v>1</v>
      </c>
    </row>
    <row r="219" spans="1:18" customFormat="1" x14ac:dyDescent="0.3">
      <c r="A219" s="5" t="s">
        <v>172</v>
      </c>
      <c r="B219" s="11" t="s">
        <v>230</v>
      </c>
      <c r="C219" s="9">
        <v>40</v>
      </c>
      <c r="D219" s="9">
        <v>211</v>
      </c>
      <c r="E219" s="9">
        <v>6</v>
      </c>
      <c r="F219" s="9">
        <v>11</v>
      </c>
      <c r="G219" s="9">
        <v>15</v>
      </c>
      <c r="H219" s="9">
        <v>18</v>
      </c>
      <c r="I219" s="9">
        <v>12</v>
      </c>
      <c r="J219" s="9">
        <v>23</v>
      </c>
      <c r="K219" s="9">
        <v>14</v>
      </c>
      <c r="L219" s="9">
        <v>15</v>
      </c>
      <c r="M219" s="9">
        <v>51</v>
      </c>
      <c r="N219" s="9">
        <v>42</v>
      </c>
      <c r="O219" s="9">
        <v>1</v>
      </c>
      <c r="P219" s="13">
        <v>3</v>
      </c>
      <c r="Q219">
        <f t="shared" si="29"/>
        <v>211</v>
      </c>
      <c r="R219" t="b">
        <f t="shared" si="30"/>
        <v>1</v>
      </c>
    </row>
    <row r="220" spans="1:18" customFormat="1" x14ac:dyDescent="0.3">
      <c r="A220" s="5" t="s">
        <v>172</v>
      </c>
      <c r="B220" s="11" t="s">
        <v>231</v>
      </c>
      <c r="C220" s="9">
        <v>51</v>
      </c>
      <c r="D220" s="9">
        <v>238</v>
      </c>
      <c r="E220" s="9">
        <v>9</v>
      </c>
      <c r="F220" s="9">
        <v>5</v>
      </c>
      <c r="G220" s="9">
        <v>19</v>
      </c>
      <c r="H220" s="9">
        <v>17</v>
      </c>
      <c r="I220" s="9">
        <v>19</v>
      </c>
      <c r="J220" s="9">
        <v>14</v>
      </c>
      <c r="K220" s="9">
        <v>4</v>
      </c>
      <c r="L220" s="9">
        <v>12</v>
      </c>
      <c r="M220" s="9">
        <v>74</v>
      </c>
      <c r="N220" s="9">
        <v>58</v>
      </c>
      <c r="O220" s="9">
        <v>3</v>
      </c>
      <c r="P220" s="13">
        <v>4</v>
      </c>
      <c r="Q220">
        <f t="shared" si="29"/>
        <v>238</v>
      </c>
      <c r="R220" t="b">
        <f t="shared" si="30"/>
        <v>1</v>
      </c>
    </row>
    <row r="221" spans="1:18" customFormat="1" x14ac:dyDescent="0.3">
      <c r="A221" s="5" t="s">
        <v>172</v>
      </c>
      <c r="B221" s="12" t="s">
        <v>301</v>
      </c>
      <c r="C221" s="9">
        <v>207</v>
      </c>
      <c r="D221" s="9">
        <v>849</v>
      </c>
      <c r="E221" s="9">
        <v>7</v>
      </c>
      <c r="F221" s="9">
        <v>15</v>
      </c>
      <c r="G221" s="9">
        <v>72</v>
      </c>
      <c r="H221" s="9">
        <v>83</v>
      </c>
      <c r="I221" s="9">
        <v>91</v>
      </c>
      <c r="J221" s="9">
        <v>77</v>
      </c>
      <c r="K221" s="9">
        <v>45</v>
      </c>
      <c r="L221" s="9">
        <v>45</v>
      </c>
      <c r="M221" s="9">
        <v>198</v>
      </c>
      <c r="N221" s="9">
        <v>185</v>
      </c>
      <c r="O221" s="9">
        <v>12</v>
      </c>
      <c r="P221" s="13">
        <v>19</v>
      </c>
      <c r="Q221">
        <f t="shared" si="29"/>
        <v>849</v>
      </c>
      <c r="R221" t="b">
        <f t="shared" si="30"/>
        <v>1</v>
      </c>
    </row>
    <row r="222" spans="1:18" customFormat="1" x14ac:dyDescent="0.3">
      <c r="A222" s="5" t="s">
        <v>172</v>
      </c>
      <c r="B222" s="12" t="s">
        <v>246</v>
      </c>
      <c r="C222" s="9">
        <v>175</v>
      </c>
      <c r="D222" s="9">
        <v>817</v>
      </c>
      <c r="E222" s="9">
        <v>0</v>
      </c>
      <c r="F222" s="9">
        <v>1</v>
      </c>
      <c r="G222" s="9">
        <v>60</v>
      </c>
      <c r="H222" s="9">
        <v>67</v>
      </c>
      <c r="I222" s="9">
        <v>137</v>
      </c>
      <c r="J222" s="9">
        <v>151</v>
      </c>
      <c r="K222" s="9">
        <v>59</v>
      </c>
      <c r="L222" s="9">
        <v>58</v>
      </c>
      <c r="M222" s="9">
        <v>226</v>
      </c>
      <c r="N222" s="9">
        <v>49</v>
      </c>
      <c r="O222" s="9">
        <v>6</v>
      </c>
      <c r="P222" s="13">
        <v>3</v>
      </c>
      <c r="Q222">
        <f t="shared" si="29"/>
        <v>817</v>
      </c>
      <c r="R222" t="b">
        <f t="shared" si="30"/>
        <v>1</v>
      </c>
    </row>
    <row r="223" spans="1:18" customFormat="1" ht="15.6" x14ac:dyDescent="0.3">
      <c r="A223" s="21" t="s">
        <v>173</v>
      </c>
      <c r="B223" s="22"/>
      <c r="C223" s="8">
        <f>SUM(C214:C222)</f>
        <v>1448</v>
      </c>
      <c r="D223" s="8">
        <f t="shared" ref="D223:P223" si="33">SUM(D214:D222)</f>
        <v>6154</v>
      </c>
      <c r="E223" s="8">
        <f t="shared" si="33"/>
        <v>122</v>
      </c>
      <c r="F223" s="8">
        <f t="shared" si="33"/>
        <v>102</v>
      </c>
      <c r="G223" s="8">
        <f t="shared" si="33"/>
        <v>490</v>
      </c>
      <c r="H223" s="8">
        <f t="shared" si="33"/>
        <v>498</v>
      </c>
      <c r="I223" s="8">
        <f t="shared" si="33"/>
        <v>639</v>
      </c>
      <c r="J223" s="8">
        <f t="shared" si="33"/>
        <v>673</v>
      </c>
      <c r="K223" s="8">
        <f t="shared" si="33"/>
        <v>325</v>
      </c>
      <c r="L223" s="8">
        <f t="shared" si="33"/>
        <v>362</v>
      </c>
      <c r="M223" s="8">
        <f t="shared" si="33"/>
        <v>1532</v>
      </c>
      <c r="N223" s="8">
        <f t="shared" si="33"/>
        <v>1206</v>
      </c>
      <c r="O223" s="8">
        <f t="shared" si="33"/>
        <v>76</v>
      </c>
      <c r="P223" s="6">
        <f t="shared" si="33"/>
        <v>129</v>
      </c>
      <c r="Q223">
        <f t="shared" si="29"/>
        <v>6154</v>
      </c>
      <c r="R223" t="b">
        <f t="shared" si="30"/>
        <v>1</v>
      </c>
    </row>
    <row r="224" spans="1:18" customFormat="1" x14ac:dyDescent="0.3">
      <c r="A224" s="5" t="s">
        <v>174</v>
      </c>
      <c r="B224" s="11" t="s">
        <v>175</v>
      </c>
      <c r="C224" s="9">
        <v>1210</v>
      </c>
      <c r="D224" s="9">
        <v>5826</v>
      </c>
      <c r="E224" s="9">
        <v>78</v>
      </c>
      <c r="F224" s="9">
        <v>101</v>
      </c>
      <c r="G224" s="9">
        <v>442</v>
      </c>
      <c r="H224" s="9">
        <v>476</v>
      </c>
      <c r="I224" s="9">
        <v>564</v>
      </c>
      <c r="J224" s="9">
        <v>623</v>
      </c>
      <c r="K224" s="9">
        <v>346</v>
      </c>
      <c r="L224" s="9">
        <v>383</v>
      </c>
      <c r="M224" s="9">
        <v>1408</v>
      </c>
      <c r="N224" s="9">
        <v>1187</v>
      </c>
      <c r="O224" s="9">
        <v>95</v>
      </c>
      <c r="P224" s="13">
        <v>123</v>
      </c>
      <c r="Q224">
        <f t="shared" si="29"/>
        <v>5826</v>
      </c>
      <c r="R224" t="b">
        <f t="shared" si="30"/>
        <v>1</v>
      </c>
    </row>
    <row r="225" spans="1:18" customFormat="1" x14ac:dyDescent="0.3">
      <c r="A225" s="5" t="s">
        <v>174</v>
      </c>
      <c r="B225" s="11" t="s">
        <v>176</v>
      </c>
      <c r="C225" s="9">
        <v>1004</v>
      </c>
      <c r="D225" s="9">
        <v>4550</v>
      </c>
      <c r="E225" s="9">
        <v>78</v>
      </c>
      <c r="F225" s="9">
        <v>81</v>
      </c>
      <c r="G225" s="9">
        <v>369</v>
      </c>
      <c r="H225" s="9">
        <v>348</v>
      </c>
      <c r="I225" s="9">
        <v>462</v>
      </c>
      <c r="J225" s="9">
        <v>471</v>
      </c>
      <c r="K225" s="9">
        <v>270</v>
      </c>
      <c r="L225" s="9">
        <v>269</v>
      </c>
      <c r="M225" s="9">
        <v>1147</v>
      </c>
      <c r="N225" s="9">
        <v>889</v>
      </c>
      <c r="O225" s="9">
        <v>69</v>
      </c>
      <c r="P225" s="13">
        <v>97</v>
      </c>
      <c r="Q225">
        <f t="shared" si="29"/>
        <v>4550</v>
      </c>
      <c r="R225" t="b">
        <f t="shared" si="30"/>
        <v>1</v>
      </c>
    </row>
    <row r="226" spans="1:18" customFormat="1" x14ac:dyDescent="0.3">
      <c r="A226" s="5" t="s">
        <v>174</v>
      </c>
      <c r="B226" s="11" t="s">
        <v>177</v>
      </c>
      <c r="C226" s="9">
        <v>785</v>
      </c>
      <c r="D226" s="9">
        <v>2877</v>
      </c>
      <c r="E226" s="9">
        <v>54</v>
      </c>
      <c r="F226" s="9">
        <v>62</v>
      </c>
      <c r="G226" s="9">
        <v>219</v>
      </c>
      <c r="H226" s="9">
        <v>206</v>
      </c>
      <c r="I226" s="9">
        <v>287</v>
      </c>
      <c r="J226" s="9">
        <v>251</v>
      </c>
      <c r="K226" s="9">
        <v>151</v>
      </c>
      <c r="L226" s="9">
        <v>189</v>
      </c>
      <c r="M226" s="9">
        <v>670</v>
      </c>
      <c r="N226" s="9">
        <v>659</v>
      </c>
      <c r="O226" s="9">
        <v>59</v>
      </c>
      <c r="P226" s="13">
        <v>70</v>
      </c>
      <c r="Q226">
        <f t="shared" si="29"/>
        <v>2877</v>
      </c>
      <c r="R226" t="b">
        <f t="shared" si="30"/>
        <v>1</v>
      </c>
    </row>
    <row r="227" spans="1:18" customFormat="1" x14ac:dyDescent="0.3">
      <c r="A227" s="5" t="s">
        <v>174</v>
      </c>
      <c r="B227" s="11" t="s">
        <v>178</v>
      </c>
      <c r="C227" s="9">
        <v>1050</v>
      </c>
      <c r="D227" s="9">
        <v>4175</v>
      </c>
      <c r="E227" s="9">
        <v>72</v>
      </c>
      <c r="F227" s="9">
        <v>87</v>
      </c>
      <c r="G227" s="9">
        <v>290</v>
      </c>
      <c r="H227" s="9">
        <v>316</v>
      </c>
      <c r="I227" s="9">
        <v>413</v>
      </c>
      <c r="J227" s="9">
        <v>402</v>
      </c>
      <c r="K227" s="9">
        <v>203</v>
      </c>
      <c r="L227" s="9">
        <v>249</v>
      </c>
      <c r="M227" s="9">
        <v>1039</v>
      </c>
      <c r="N227" s="9">
        <v>923</v>
      </c>
      <c r="O227" s="9">
        <v>72</v>
      </c>
      <c r="P227" s="13">
        <v>109</v>
      </c>
      <c r="Q227">
        <f t="shared" si="29"/>
        <v>4175</v>
      </c>
      <c r="R227" t="b">
        <f t="shared" si="30"/>
        <v>1</v>
      </c>
    </row>
    <row r="228" spans="1:18" customFormat="1" x14ac:dyDescent="0.3">
      <c r="A228" s="5" t="s">
        <v>174</v>
      </c>
      <c r="B228" s="11" t="s">
        <v>179</v>
      </c>
      <c r="C228" s="9">
        <v>952</v>
      </c>
      <c r="D228" s="9">
        <v>4716</v>
      </c>
      <c r="E228" s="9">
        <v>73</v>
      </c>
      <c r="F228" s="9">
        <v>89</v>
      </c>
      <c r="G228" s="9">
        <v>372</v>
      </c>
      <c r="H228" s="9">
        <v>403</v>
      </c>
      <c r="I228" s="9">
        <v>481</v>
      </c>
      <c r="J228" s="9">
        <v>525</v>
      </c>
      <c r="K228" s="9">
        <v>255</v>
      </c>
      <c r="L228" s="9">
        <v>310</v>
      </c>
      <c r="M228" s="9">
        <v>1088</v>
      </c>
      <c r="N228" s="9">
        <v>954</v>
      </c>
      <c r="O228" s="9">
        <v>78</v>
      </c>
      <c r="P228" s="13">
        <v>88</v>
      </c>
      <c r="Q228">
        <f t="shared" si="29"/>
        <v>4716</v>
      </c>
      <c r="R228" t="b">
        <f t="shared" si="30"/>
        <v>1</v>
      </c>
    </row>
    <row r="229" spans="1:18" customFormat="1" x14ac:dyDescent="0.3">
      <c r="A229" s="5" t="s">
        <v>174</v>
      </c>
      <c r="B229" s="12" t="s">
        <v>246</v>
      </c>
      <c r="C229" s="9">
        <v>480</v>
      </c>
      <c r="D229" s="9">
        <v>2269</v>
      </c>
      <c r="E229" s="9">
        <v>1</v>
      </c>
      <c r="F229" s="9">
        <v>0</v>
      </c>
      <c r="G229" s="9">
        <v>177</v>
      </c>
      <c r="H229" s="9">
        <v>175</v>
      </c>
      <c r="I229" s="9">
        <v>389</v>
      </c>
      <c r="J229" s="9">
        <v>377</v>
      </c>
      <c r="K229" s="9">
        <v>198</v>
      </c>
      <c r="L229" s="9">
        <v>218</v>
      </c>
      <c r="M229" s="9">
        <v>568</v>
      </c>
      <c r="N229" s="9">
        <v>123</v>
      </c>
      <c r="O229" s="9">
        <v>33</v>
      </c>
      <c r="P229" s="13">
        <v>10</v>
      </c>
      <c r="Q229">
        <f t="shared" si="29"/>
        <v>2269</v>
      </c>
      <c r="R229" t="b">
        <f t="shared" si="30"/>
        <v>1</v>
      </c>
    </row>
    <row r="230" spans="1:18" customFormat="1" ht="15.6" x14ac:dyDescent="0.3">
      <c r="A230" s="21" t="s">
        <v>180</v>
      </c>
      <c r="B230" s="22"/>
      <c r="C230" s="8">
        <f>SUM(C224:C229)</f>
        <v>5481</v>
      </c>
      <c r="D230" s="8">
        <f t="shared" ref="D230:P230" si="34">SUM(D224:D229)</f>
        <v>24413</v>
      </c>
      <c r="E230" s="8">
        <f t="shared" si="34"/>
        <v>356</v>
      </c>
      <c r="F230" s="8">
        <f t="shared" si="34"/>
        <v>420</v>
      </c>
      <c r="G230" s="8">
        <f t="shared" si="34"/>
        <v>1869</v>
      </c>
      <c r="H230" s="8">
        <f t="shared" si="34"/>
        <v>1924</v>
      </c>
      <c r="I230" s="8">
        <f t="shared" si="34"/>
        <v>2596</v>
      </c>
      <c r="J230" s="8">
        <f t="shared" si="34"/>
        <v>2649</v>
      </c>
      <c r="K230" s="8">
        <f t="shared" si="34"/>
        <v>1423</v>
      </c>
      <c r="L230" s="8">
        <f t="shared" si="34"/>
        <v>1618</v>
      </c>
      <c r="M230" s="8">
        <f t="shared" si="34"/>
        <v>5920</v>
      </c>
      <c r="N230" s="8">
        <f t="shared" si="34"/>
        <v>4735</v>
      </c>
      <c r="O230" s="8">
        <f t="shared" si="34"/>
        <v>406</v>
      </c>
      <c r="P230" s="6">
        <f t="shared" si="34"/>
        <v>497</v>
      </c>
      <c r="Q230">
        <f t="shared" si="29"/>
        <v>24413</v>
      </c>
      <c r="R230" t="b">
        <f t="shared" si="30"/>
        <v>1</v>
      </c>
    </row>
    <row r="231" spans="1:18" customFormat="1" x14ac:dyDescent="0.3">
      <c r="A231" s="5" t="s">
        <v>181</v>
      </c>
      <c r="B231" s="11" t="s">
        <v>182</v>
      </c>
      <c r="C231" s="9">
        <v>1140</v>
      </c>
      <c r="D231" s="9">
        <v>5706</v>
      </c>
      <c r="E231" s="9">
        <v>67</v>
      </c>
      <c r="F231" s="9">
        <v>69</v>
      </c>
      <c r="G231" s="9">
        <v>415</v>
      </c>
      <c r="H231" s="9">
        <v>407</v>
      </c>
      <c r="I231" s="9">
        <v>598</v>
      </c>
      <c r="J231" s="9">
        <v>753</v>
      </c>
      <c r="K231" s="9">
        <v>343</v>
      </c>
      <c r="L231" s="9">
        <v>353</v>
      </c>
      <c r="M231" s="9">
        <v>1339</v>
      </c>
      <c r="N231" s="9">
        <v>1125</v>
      </c>
      <c r="O231" s="9">
        <v>105</v>
      </c>
      <c r="P231" s="13">
        <v>132</v>
      </c>
      <c r="Q231">
        <f t="shared" si="29"/>
        <v>5706</v>
      </c>
      <c r="R231" t="b">
        <f t="shared" si="30"/>
        <v>1</v>
      </c>
    </row>
    <row r="232" spans="1:18" customFormat="1" x14ac:dyDescent="0.3">
      <c r="A232" s="5" t="s">
        <v>181</v>
      </c>
      <c r="B232" s="11" t="s">
        <v>183</v>
      </c>
      <c r="C232" s="9">
        <v>1023</v>
      </c>
      <c r="D232" s="9">
        <v>4781</v>
      </c>
      <c r="E232" s="9">
        <v>71</v>
      </c>
      <c r="F232" s="9">
        <v>57</v>
      </c>
      <c r="G232" s="9">
        <v>377</v>
      </c>
      <c r="H232" s="9">
        <v>333</v>
      </c>
      <c r="I232" s="9">
        <v>574</v>
      </c>
      <c r="J232" s="9">
        <v>584</v>
      </c>
      <c r="K232" s="9">
        <v>281</v>
      </c>
      <c r="L232" s="9">
        <v>325</v>
      </c>
      <c r="M232" s="9">
        <v>1117</v>
      </c>
      <c r="N232" s="9">
        <v>893</v>
      </c>
      <c r="O232" s="9">
        <v>70</v>
      </c>
      <c r="P232" s="13">
        <v>99</v>
      </c>
      <c r="Q232">
        <f t="shared" si="29"/>
        <v>4781</v>
      </c>
      <c r="R232" t="b">
        <f t="shared" si="30"/>
        <v>1</v>
      </c>
    </row>
    <row r="233" spans="1:18" customFormat="1" x14ac:dyDescent="0.3">
      <c r="A233" s="5" t="s">
        <v>181</v>
      </c>
      <c r="B233" s="11" t="s">
        <v>184</v>
      </c>
      <c r="C233" s="9">
        <v>1316</v>
      </c>
      <c r="D233" s="9">
        <v>6003</v>
      </c>
      <c r="E233" s="9">
        <v>69</v>
      </c>
      <c r="F233" s="9">
        <v>64</v>
      </c>
      <c r="G233" s="9">
        <v>416</v>
      </c>
      <c r="H233" s="9">
        <v>463</v>
      </c>
      <c r="I233" s="9">
        <v>683</v>
      </c>
      <c r="J233" s="9">
        <v>678</v>
      </c>
      <c r="K233" s="9">
        <v>378</v>
      </c>
      <c r="L233" s="9">
        <v>403</v>
      </c>
      <c r="M233" s="9">
        <v>1410</v>
      </c>
      <c r="N233" s="9">
        <v>1214</v>
      </c>
      <c r="O233" s="9">
        <v>97</v>
      </c>
      <c r="P233" s="13">
        <v>128</v>
      </c>
      <c r="Q233">
        <f t="shared" si="29"/>
        <v>6003</v>
      </c>
      <c r="R233" t="b">
        <f t="shared" si="30"/>
        <v>1</v>
      </c>
    </row>
    <row r="234" spans="1:18" customFormat="1" x14ac:dyDescent="0.3">
      <c r="A234" s="5" t="s">
        <v>181</v>
      </c>
      <c r="B234" s="11" t="s">
        <v>185</v>
      </c>
      <c r="C234" s="9">
        <v>1293</v>
      </c>
      <c r="D234" s="9">
        <v>5741</v>
      </c>
      <c r="E234" s="9">
        <v>94</v>
      </c>
      <c r="F234" s="9">
        <v>78</v>
      </c>
      <c r="G234" s="9">
        <v>439</v>
      </c>
      <c r="H234" s="9">
        <v>452</v>
      </c>
      <c r="I234" s="9">
        <v>599</v>
      </c>
      <c r="J234" s="9">
        <v>603</v>
      </c>
      <c r="K234" s="9">
        <v>337</v>
      </c>
      <c r="L234" s="9">
        <v>356</v>
      </c>
      <c r="M234" s="9">
        <v>1378</v>
      </c>
      <c r="N234" s="9">
        <v>1187</v>
      </c>
      <c r="O234" s="9">
        <v>86</v>
      </c>
      <c r="P234" s="13">
        <v>132</v>
      </c>
      <c r="Q234">
        <f t="shared" si="29"/>
        <v>5741</v>
      </c>
      <c r="R234" t="b">
        <f t="shared" si="30"/>
        <v>1</v>
      </c>
    </row>
    <row r="235" spans="1:18" customFormat="1" x14ac:dyDescent="0.3">
      <c r="A235" s="5" t="s">
        <v>181</v>
      </c>
      <c r="B235" s="12" t="s">
        <v>246</v>
      </c>
      <c r="C235" s="9">
        <v>64</v>
      </c>
      <c r="D235" s="9">
        <v>491</v>
      </c>
      <c r="E235" s="9">
        <v>0</v>
      </c>
      <c r="F235" s="9">
        <v>0</v>
      </c>
      <c r="G235" s="9">
        <v>31</v>
      </c>
      <c r="H235" s="9">
        <v>37</v>
      </c>
      <c r="I235" s="9">
        <v>88</v>
      </c>
      <c r="J235" s="9">
        <v>84</v>
      </c>
      <c r="K235" s="9">
        <v>44</v>
      </c>
      <c r="L235" s="9">
        <v>34</v>
      </c>
      <c r="M235" s="9">
        <v>135</v>
      </c>
      <c r="N235" s="9">
        <v>35</v>
      </c>
      <c r="O235" s="9">
        <v>1</v>
      </c>
      <c r="P235" s="13">
        <v>2</v>
      </c>
      <c r="Q235">
        <f t="shared" si="29"/>
        <v>491</v>
      </c>
      <c r="R235" t="b">
        <f t="shared" si="30"/>
        <v>1</v>
      </c>
    </row>
    <row r="236" spans="1:18" customFormat="1" ht="15.6" x14ac:dyDescent="0.3">
      <c r="A236" s="21" t="s">
        <v>186</v>
      </c>
      <c r="B236" s="22"/>
      <c r="C236" s="8">
        <f>SUM(C231:C235)</f>
        <v>4836</v>
      </c>
      <c r="D236" s="8">
        <f t="shared" ref="D236:P236" si="35">SUM(D231:D235)</f>
        <v>22722</v>
      </c>
      <c r="E236" s="8">
        <f t="shared" si="35"/>
        <v>301</v>
      </c>
      <c r="F236" s="8">
        <f t="shared" si="35"/>
        <v>268</v>
      </c>
      <c r="G236" s="8">
        <f t="shared" si="35"/>
        <v>1678</v>
      </c>
      <c r="H236" s="8">
        <f t="shared" si="35"/>
        <v>1692</v>
      </c>
      <c r="I236" s="8">
        <f t="shared" si="35"/>
        <v>2542</v>
      </c>
      <c r="J236" s="8">
        <f t="shared" si="35"/>
        <v>2702</v>
      </c>
      <c r="K236" s="8">
        <f t="shared" si="35"/>
        <v>1383</v>
      </c>
      <c r="L236" s="8">
        <f t="shared" si="35"/>
        <v>1471</v>
      </c>
      <c r="M236" s="8">
        <f t="shared" si="35"/>
        <v>5379</v>
      </c>
      <c r="N236" s="8">
        <f t="shared" si="35"/>
        <v>4454</v>
      </c>
      <c r="O236" s="8">
        <f t="shared" si="35"/>
        <v>359</v>
      </c>
      <c r="P236" s="6">
        <f t="shared" si="35"/>
        <v>493</v>
      </c>
      <c r="Q236">
        <f t="shared" si="29"/>
        <v>22722</v>
      </c>
      <c r="R236" t="b">
        <f t="shared" si="30"/>
        <v>1</v>
      </c>
    </row>
    <row r="237" spans="1:18" customFormat="1" x14ac:dyDescent="0.3">
      <c r="A237" s="5" t="s">
        <v>187</v>
      </c>
      <c r="B237" s="11" t="s">
        <v>188</v>
      </c>
      <c r="C237" s="9">
        <v>1154</v>
      </c>
      <c r="D237" s="9">
        <v>4876</v>
      </c>
      <c r="E237" s="9">
        <v>66</v>
      </c>
      <c r="F237" s="9">
        <v>64</v>
      </c>
      <c r="G237" s="9">
        <v>331</v>
      </c>
      <c r="H237" s="9">
        <v>345</v>
      </c>
      <c r="I237" s="9">
        <v>468</v>
      </c>
      <c r="J237" s="9">
        <v>463</v>
      </c>
      <c r="K237" s="9">
        <v>309</v>
      </c>
      <c r="L237" s="9">
        <v>292</v>
      </c>
      <c r="M237" s="9">
        <v>1230</v>
      </c>
      <c r="N237" s="9">
        <v>1083</v>
      </c>
      <c r="O237" s="9">
        <v>96</v>
      </c>
      <c r="P237" s="13">
        <v>129</v>
      </c>
      <c r="Q237">
        <f t="shared" si="29"/>
        <v>4876</v>
      </c>
      <c r="R237" t="b">
        <f t="shared" si="30"/>
        <v>1</v>
      </c>
    </row>
    <row r="238" spans="1:18" customFormat="1" x14ac:dyDescent="0.3">
      <c r="A238" s="5" t="s">
        <v>187</v>
      </c>
      <c r="B238" s="11" t="s">
        <v>189</v>
      </c>
      <c r="C238" s="9">
        <v>1020</v>
      </c>
      <c r="D238" s="9">
        <v>4130</v>
      </c>
      <c r="E238" s="9">
        <v>54</v>
      </c>
      <c r="F238" s="9">
        <v>64</v>
      </c>
      <c r="G238" s="9">
        <v>299</v>
      </c>
      <c r="H238" s="9">
        <v>304</v>
      </c>
      <c r="I238" s="9">
        <v>451</v>
      </c>
      <c r="J238" s="9">
        <v>427</v>
      </c>
      <c r="K238" s="9">
        <v>263</v>
      </c>
      <c r="L238" s="9">
        <v>256</v>
      </c>
      <c r="M238" s="9">
        <v>987</v>
      </c>
      <c r="N238" s="9">
        <v>859</v>
      </c>
      <c r="O238" s="9">
        <v>78</v>
      </c>
      <c r="P238" s="13">
        <v>88</v>
      </c>
      <c r="Q238">
        <f t="shared" si="29"/>
        <v>4130</v>
      </c>
      <c r="R238" t="b">
        <f t="shared" si="30"/>
        <v>1</v>
      </c>
    </row>
    <row r="239" spans="1:18" customFormat="1" x14ac:dyDescent="0.3">
      <c r="A239" s="5" t="s">
        <v>187</v>
      </c>
      <c r="B239" s="11" t="s">
        <v>190</v>
      </c>
      <c r="C239" s="9">
        <v>1104</v>
      </c>
      <c r="D239" s="9">
        <v>4969</v>
      </c>
      <c r="E239" s="9">
        <v>67</v>
      </c>
      <c r="F239" s="9">
        <v>75</v>
      </c>
      <c r="G239" s="9">
        <v>385</v>
      </c>
      <c r="H239" s="9">
        <v>397</v>
      </c>
      <c r="I239" s="9">
        <v>504</v>
      </c>
      <c r="J239" s="9">
        <v>573</v>
      </c>
      <c r="K239" s="9">
        <v>260</v>
      </c>
      <c r="L239" s="9">
        <v>316</v>
      </c>
      <c r="M239" s="9">
        <v>1207</v>
      </c>
      <c r="N239" s="9">
        <v>988</v>
      </c>
      <c r="O239" s="9">
        <v>85</v>
      </c>
      <c r="P239" s="13">
        <v>112</v>
      </c>
      <c r="Q239">
        <f t="shared" si="29"/>
        <v>4969</v>
      </c>
      <c r="R239" t="b">
        <f t="shared" si="30"/>
        <v>1</v>
      </c>
    </row>
    <row r="240" spans="1:18" customFormat="1" x14ac:dyDescent="0.3">
      <c r="A240" s="5" t="s">
        <v>187</v>
      </c>
      <c r="B240" s="11" t="s">
        <v>191</v>
      </c>
      <c r="C240" s="9">
        <v>1095</v>
      </c>
      <c r="D240" s="9">
        <v>4957</v>
      </c>
      <c r="E240" s="9">
        <v>50</v>
      </c>
      <c r="F240" s="9">
        <v>68</v>
      </c>
      <c r="G240" s="9">
        <v>384</v>
      </c>
      <c r="H240" s="9">
        <v>340</v>
      </c>
      <c r="I240" s="9">
        <v>501</v>
      </c>
      <c r="J240" s="9">
        <v>545</v>
      </c>
      <c r="K240" s="9">
        <v>292</v>
      </c>
      <c r="L240" s="9">
        <v>327</v>
      </c>
      <c r="M240" s="9">
        <v>1246</v>
      </c>
      <c r="N240" s="9">
        <v>1005</v>
      </c>
      <c r="O240" s="9">
        <v>89</v>
      </c>
      <c r="P240" s="13">
        <v>110</v>
      </c>
      <c r="Q240">
        <f t="shared" si="29"/>
        <v>4957</v>
      </c>
      <c r="R240" t="b">
        <f t="shared" si="30"/>
        <v>1</v>
      </c>
    </row>
    <row r="241" spans="1:18" customFormat="1" x14ac:dyDescent="0.3">
      <c r="A241" s="5" t="s">
        <v>187</v>
      </c>
      <c r="B241" s="11" t="s">
        <v>192</v>
      </c>
      <c r="C241" s="9">
        <v>1189</v>
      </c>
      <c r="D241" s="9">
        <v>5855</v>
      </c>
      <c r="E241" s="9">
        <v>75</v>
      </c>
      <c r="F241" s="9">
        <v>74</v>
      </c>
      <c r="G241" s="9">
        <v>454</v>
      </c>
      <c r="H241" s="9">
        <v>476</v>
      </c>
      <c r="I241" s="9">
        <v>643</v>
      </c>
      <c r="J241" s="9">
        <v>622</v>
      </c>
      <c r="K241" s="9">
        <v>318</v>
      </c>
      <c r="L241" s="9">
        <v>396</v>
      </c>
      <c r="M241" s="9">
        <v>1394</v>
      </c>
      <c r="N241" s="9">
        <v>1178</v>
      </c>
      <c r="O241" s="9">
        <v>98</v>
      </c>
      <c r="P241" s="13">
        <v>127</v>
      </c>
      <c r="Q241">
        <f t="shared" si="29"/>
        <v>5855</v>
      </c>
      <c r="R241" t="b">
        <f t="shared" si="30"/>
        <v>1</v>
      </c>
    </row>
    <row r="242" spans="1:18" customFormat="1" x14ac:dyDescent="0.3">
      <c r="A242" s="5" t="s">
        <v>187</v>
      </c>
      <c r="B242" s="11" t="s">
        <v>193</v>
      </c>
      <c r="C242" s="9">
        <v>1070</v>
      </c>
      <c r="D242" s="9">
        <v>4661</v>
      </c>
      <c r="E242" s="9">
        <v>64</v>
      </c>
      <c r="F242" s="9">
        <v>77</v>
      </c>
      <c r="G242" s="9">
        <v>362</v>
      </c>
      <c r="H242" s="9">
        <v>340</v>
      </c>
      <c r="I242" s="9">
        <v>532</v>
      </c>
      <c r="J242" s="9">
        <v>508</v>
      </c>
      <c r="K242" s="9">
        <v>281</v>
      </c>
      <c r="L242" s="9">
        <v>295</v>
      </c>
      <c r="M242" s="9">
        <v>1100</v>
      </c>
      <c r="N242" s="9">
        <v>935</v>
      </c>
      <c r="O242" s="9">
        <v>71</v>
      </c>
      <c r="P242" s="13">
        <v>96</v>
      </c>
      <c r="Q242">
        <f t="shared" si="29"/>
        <v>4661</v>
      </c>
      <c r="R242" t="b">
        <f t="shared" si="30"/>
        <v>1</v>
      </c>
    </row>
    <row r="243" spans="1:18" customFormat="1" x14ac:dyDescent="0.3">
      <c r="A243" s="5" t="s">
        <v>187</v>
      </c>
      <c r="B243" s="11" t="s">
        <v>194</v>
      </c>
      <c r="C243" s="9">
        <v>1077</v>
      </c>
      <c r="D243" s="9">
        <v>5349</v>
      </c>
      <c r="E243" s="9">
        <v>72</v>
      </c>
      <c r="F243" s="9">
        <v>68</v>
      </c>
      <c r="G243" s="9">
        <v>380</v>
      </c>
      <c r="H243" s="9">
        <v>379</v>
      </c>
      <c r="I243" s="9">
        <v>588</v>
      </c>
      <c r="J243" s="9">
        <v>632</v>
      </c>
      <c r="K243" s="9">
        <v>301</v>
      </c>
      <c r="L243" s="9">
        <v>364</v>
      </c>
      <c r="M243" s="9">
        <v>1278</v>
      </c>
      <c r="N243" s="9">
        <v>1074</v>
      </c>
      <c r="O243" s="9">
        <v>75</v>
      </c>
      <c r="P243" s="13">
        <v>138</v>
      </c>
      <c r="Q243">
        <f t="shared" si="29"/>
        <v>5349</v>
      </c>
      <c r="R243" t="b">
        <f t="shared" si="30"/>
        <v>1</v>
      </c>
    </row>
    <row r="244" spans="1:18" customFormat="1" x14ac:dyDescent="0.3">
      <c r="A244" s="5" t="s">
        <v>187</v>
      </c>
      <c r="B244" s="12" t="s">
        <v>246</v>
      </c>
      <c r="C244" s="9">
        <v>557</v>
      </c>
      <c r="D244" s="9">
        <v>2304</v>
      </c>
      <c r="E244" s="9">
        <v>0</v>
      </c>
      <c r="F244" s="9">
        <v>0</v>
      </c>
      <c r="G244" s="9">
        <v>158</v>
      </c>
      <c r="H244" s="9">
        <v>149</v>
      </c>
      <c r="I244" s="9">
        <v>383</v>
      </c>
      <c r="J244" s="9">
        <v>420</v>
      </c>
      <c r="K244" s="9">
        <v>229</v>
      </c>
      <c r="L244" s="9">
        <v>173</v>
      </c>
      <c r="M244" s="9">
        <v>629</v>
      </c>
      <c r="N244" s="9">
        <v>129</v>
      </c>
      <c r="O244" s="9">
        <v>26</v>
      </c>
      <c r="P244" s="13">
        <v>8</v>
      </c>
      <c r="Q244">
        <f t="shared" si="29"/>
        <v>2304</v>
      </c>
      <c r="R244" t="b">
        <f t="shared" si="30"/>
        <v>1</v>
      </c>
    </row>
    <row r="245" spans="1:18" customFormat="1" ht="15.6" x14ac:dyDescent="0.3">
      <c r="A245" s="21" t="s">
        <v>195</v>
      </c>
      <c r="B245" s="22"/>
      <c r="C245" s="8">
        <f>SUM(C237:C244)</f>
        <v>8266</v>
      </c>
      <c r="D245" s="8">
        <f t="shared" ref="D245:P245" si="36">SUM(D237:D244)</f>
        <v>37101</v>
      </c>
      <c r="E245" s="8">
        <f t="shared" si="36"/>
        <v>448</v>
      </c>
      <c r="F245" s="8">
        <f t="shared" si="36"/>
        <v>490</v>
      </c>
      <c r="G245" s="8">
        <f t="shared" si="36"/>
        <v>2753</v>
      </c>
      <c r="H245" s="8">
        <f t="shared" si="36"/>
        <v>2730</v>
      </c>
      <c r="I245" s="8">
        <f t="shared" si="36"/>
        <v>4070</v>
      </c>
      <c r="J245" s="8">
        <f t="shared" si="36"/>
        <v>4190</v>
      </c>
      <c r="K245" s="8">
        <f t="shared" si="36"/>
        <v>2253</v>
      </c>
      <c r="L245" s="8">
        <f t="shared" si="36"/>
        <v>2419</v>
      </c>
      <c r="M245" s="8">
        <f t="shared" si="36"/>
        <v>9071</v>
      </c>
      <c r="N245" s="8">
        <f t="shared" si="36"/>
        <v>7251</v>
      </c>
      <c r="O245" s="8">
        <f t="shared" si="36"/>
        <v>618</v>
      </c>
      <c r="P245" s="6">
        <f t="shared" si="36"/>
        <v>808</v>
      </c>
      <c r="Q245">
        <f t="shared" si="29"/>
        <v>37101</v>
      </c>
      <c r="R245" t="b">
        <f t="shared" si="30"/>
        <v>1</v>
      </c>
    </row>
    <row r="246" spans="1:18" customFormat="1" x14ac:dyDescent="0.3">
      <c r="A246" s="5" t="s">
        <v>196</v>
      </c>
      <c r="B246" s="11" t="s">
        <v>197</v>
      </c>
      <c r="C246" s="9">
        <v>2026</v>
      </c>
      <c r="D246" s="9">
        <v>9691</v>
      </c>
      <c r="E246" s="9">
        <v>96</v>
      </c>
      <c r="F246" s="9">
        <v>130</v>
      </c>
      <c r="G246" s="9">
        <v>621</v>
      </c>
      <c r="H246" s="9">
        <v>602</v>
      </c>
      <c r="I246" s="9">
        <v>1070</v>
      </c>
      <c r="J246" s="9">
        <v>1135</v>
      </c>
      <c r="K246" s="9">
        <v>646</v>
      </c>
      <c r="L246" s="9">
        <v>690</v>
      </c>
      <c r="M246" s="9">
        <v>2395</v>
      </c>
      <c r="N246" s="9">
        <v>1946</v>
      </c>
      <c r="O246" s="9">
        <v>158</v>
      </c>
      <c r="P246" s="13">
        <v>202</v>
      </c>
      <c r="Q246">
        <f t="shared" si="29"/>
        <v>9691</v>
      </c>
      <c r="R246" t="b">
        <f t="shared" si="30"/>
        <v>1</v>
      </c>
    </row>
    <row r="247" spans="1:18" customFormat="1" x14ac:dyDescent="0.3">
      <c r="A247" s="5" t="s">
        <v>196</v>
      </c>
      <c r="B247" s="11" t="s">
        <v>198</v>
      </c>
      <c r="C247" s="9">
        <v>2177</v>
      </c>
      <c r="D247" s="9">
        <v>10328</v>
      </c>
      <c r="E247" s="9">
        <v>105</v>
      </c>
      <c r="F247" s="9">
        <v>142</v>
      </c>
      <c r="G247" s="9">
        <v>643</v>
      </c>
      <c r="H247" s="9">
        <v>648</v>
      </c>
      <c r="I247" s="9">
        <v>1116</v>
      </c>
      <c r="J247" s="9">
        <v>1148</v>
      </c>
      <c r="K247" s="9">
        <v>706</v>
      </c>
      <c r="L247" s="9">
        <v>751</v>
      </c>
      <c r="M247" s="9">
        <v>2601</v>
      </c>
      <c r="N247" s="9">
        <v>2080</v>
      </c>
      <c r="O247" s="9">
        <v>140</v>
      </c>
      <c r="P247" s="13">
        <v>248</v>
      </c>
      <c r="Q247">
        <f t="shared" si="29"/>
        <v>10328</v>
      </c>
      <c r="R247" t="b">
        <f t="shared" si="30"/>
        <v>1</v>
      </c>
    </row>
    <row r="248" spans="1:18" customFormat="1" x14ac:dyDescent="0.3">
      <c r="A248" s="5" t="s">
        <v>196</v>
      </c>
      <c r="B248" s="11" t="s">
        <v>199</v>
      </c>
      <c r="C248" s="9">
        <v>1642</v>
      </c>
      <c r="D248" s="9">
        <v>7706</v>
      </c>
      <c r="E248" s="9">
        <v>90</v>
      </c>
      <c r="F248" s="9">
        <v>92</v>
      </c>
      <c r="G248" s="9">
        <v>443</v>
      </c>
      <c r="H248" s="9">
        <v>487</v>
      </c>
      <c r="I248" s="9">
        <v>808</v>
      </c>
      <c r="J248" s="9">
        <v>890</v>
      </c>
      <c r="K248" s="9">
        <v>487</v>
      </c>
      <c r="L248" s="9">
        <v>564</v>
      </c>
      <c r="M248" s="9">
        <v>1920</v>
      </c>
      <c r="N248" s="9">
        <v>1612</v>
      </c>
      <c r="O248" s="9">
        <v>132</v>
      </c>
      <c r="P248" s="13">
        <v>181</v>
      </c>
      <c r="Q248">
        <f t="shared" si="29"/>
        <v>7706</v>
      </c>
      <c r="R248" t="b">
        <f t="shared" si="30"/>
        <v>1</v>
      </c>
    </row>
    <row r="249" spans="1:18" customFormat="1" x14ac:dyDescent="0.3">
      <c r="A249" s="5" t="s">
        <v>196</v>
      </c>
      <c r="B249" s="11" t="s">
        <v>200</v>
      </c>
      <c r="C249" s="9">
        <v>81</v>
      </c>
      <c r="D249" s="9">
        <v>339</v>
      </c>
      <c r="E249" s="9">
        <v>14</v>
      </c>
      <c r="F249" s="9">
        <v>23</v>
      </c>
      <c r="G249" s="9">
        <v>17</v>
      </c>
      <c r="H249" s="9">
        <v>15</v>
      </c>
      <c r="I249" s="9">
        <v>32</v>
      </c>
      <c r="J249" s="9">
        <v>35</v>
      </c>
      <c r="K249" s="9">
        <v>14</v>
      </c>
      <c r="L249" s="9">
        <v>15</v>
      </c>
      <c r="M249" s="9">
        <v>90</v>
      </c>
      <c r="N249" s="9">
        <v>69</v>
      </c>
      <c r="O249" s="9">
        <v>7</v>
      </c>
      <c r="P249" s="13">
        <v>8</v>
      </c>
      <c r="Q249">
        <f t="shared" si="29"/>
        <v>339</v>
      </c>
      <c r="R249" t="b">
        <f t="shared" si="30"/>
        <v>1</v>
      </c>
    </row>
    <row r="250" spans="1:18" customFormat="1" x14ac:dyDescent="0.3">
      <c r="A250" s="5" t="s">
        <v>196</v>
      </c>
      <c r="B250" s="11" t="s">
        <v>201</v>
      </c>
      <c r="C250" s="9">
        <v>115</v>
      </c>
      <c r="D250" s="9">
        <v>499</v>
      </c>
      <c r="E250" s="9">
        <v>27</v>
      </c>
      <c r="F250" s="9">
        <v>20</v>
      </c>
      <c r="G250" s="9">
        <v>38</v>
      </c>
      <c r="H250" s="9">
        <v>24</v>
      </c>
      <c r="I250" s="9">
        <v>41</v>
      </c>
      <c r="J250" s="9">
        <v>46</v>
      </c>
      <c r="K250" s="9">
        <v>36</v>
      </c>
      <c r="L250" s="9">
        <v>25</v>
      </c>
      <c r="M250" s="9">
        <v>129</v>
      </c>
      <c r="N250" s="9">
        <v>100</v>
      </c>
      <c r="O250" s="9">
        <v>3</v>
      </c>
      <c r="P250" s="13">
        <v>10</v>
      </c>
      <c r="Q250">
        <f t="shared" si="29"/>
        <v>499</v>
      </c>
      <c r="R250" t="b">
        <f t="shared" si="30"/>
        <v>1</v>
      </c>
    </row>
    <row r="251" spans="1:18" customFormat="1" x14ac:dyDescent="0.3">
      <c r="A251" s="5" t="s">
        <v>196</v>
      </c>
      <c r="B251" s="11" t="s">
        <v>202</v>
      </c>
      <c r="C251" s="9">
        <v>143</v>
      </c>
      <c r="D251" s="9">
        <v>662</v>
      </c>
      <c r="E251" s="9">
        <v>20</v>
      </c>
      <c r="F251" s="9">
        <v>12</v>
      </c>
      <c r="G251" s="9">
        <v>40</v>
      </c>
      <c r="H251" s="9">
        <v>39</v>
      </c>
      <c r="I251" s="9">
        <v>71</v>
      </c>
      <c r="J251" s="9">
        <v>64</v>
      </c>
      <c r="K251" s="9">
        <v>46</v>
      </c>
      <c r="L251" s="9">
        <v>43</v>
      </c>
      <c r="M251" s="9">
        <v>167</v>
      </c>
      <c r="N251" s="9">
        <v>130</v>
      </c>
      <c r="O251" s="9">
        <v>9</v>
      </c>
      <c r="P251" s="13">
        <v>21</v>
      </c>
      <c r="Q251">
        <f t="shared" si="29"/>
        <v>662</v>
      </c>
      <c r="R251" t="b">
        <f t="shared" si="30"/>
        <v>1</v>
      </c>
    </row>
    <row r="252" spans="1:18" customFormat="1" x14ac:dyDescent="0.3">
      <c r="A252" s="5" t="s">
        <v>196</v>
      </c>
      <c r="B252" s="12" t="s">
        <v>246</v>
      </c>
      <c r="C252" s="9">
        <v>4</v>
      </c>
      <c r="D252" s="9">
        <v>9</v>
      </c>
      <c r="E252" s="9">
        <v>0</v>
      </c>
      <c r="F252" s="9">
        <v>0</v>
      </c>
      <c r="G252" s="9">
        <v>0</v>
      </c>
      <c r="H252" s="9">
        <v>2</v>
      </c>
      <c r="I252" s="9">
        <v>0</v>
      </c>
      <c r="J252" s="9">
        <v>2</v>
      </c>
      <c r="K252" s="9">
        <v>0</v>
      </c>
      <c r="L252" s="9">
        <v>0</v>
      </c>
      <c r="M252" s="9">
        <v>4</v>
      </c>
      <c r="N252" s="9">
        <v>1</v>
      </c>
      <c r="O252" s="9">
        <v>0</v>
      </c>
      <c r="P252" s="13">
        <v>0</v>
      </c>
      <c r="Q252">
        <f t="shared" si="29"/>
        <v>9</v>
      </c>
      <c r="R252" t="b">
        <f t="shared" si="30"/>
        <v>1</v>
      </c>
    </row>
    <row r="253" spans="1:18" customFormat="1" ht="15.6" x14ac:dyDescent="0.3">
      <c r="A253" s="21" t="s">
        <v>203</v>
      </c>
      <c r="B253" s="22"/>
      <c r="C253" s="8">
        <f>SUM(C246:C252)</f>
        <v>6188</v>
      </c>
      <c r="D253" s="8">
        <f t="shared" ref="D253:P253" si="37">SUM(D246:D252)</f>
        <v>29234</v>
      </c>
      <c r="E253" s="8">
        <f t="shared" si="37"/>
        <v>352</v>
      </c>
      <c r="F253" s="8">
        <f t="shared" si="37"/>
        <v>419</v>
      </c>
      <c r="G253" s="8">
        <f t="shared" si="37"/>
        <v>1802</v>
      </c>
      <c r="H253" s="8">
        <f t="shared" si="37"/>
        <v>1817</v>
      </c>
      <c r="I253" s="8">
        <f t="shared" si="37"/>
        <v>3138</v>
      </c>
      <c r="J253" s="8">
        <f t="shared" si="37"/>
        <v>3320</v>
      </c>
      <c r="K253" s="8">
        <f t="shared" si="37"/>
        <v>1935</v>
      </c>
      <c r="L253" s="8">
        <f t="shared" si="37"/>
        <v>2088</v>
      </c>
      <c r="M253" s="8">
        <f t="shared" si="37"/>
        <v>7306</v>
      </c>
      <c r="N253" s="8">
        <f t="shared" si="37"/>
        <v>5938</v>
      </c>
      <c r="O253" s="8">
        <f t="shared" si="37"/>
        <v>449</v>
      </c>
      <c r="P253" s="6">
        <f t="shared" si="37"/>
        <v>670</v>
      </c>
      <c r="Q253">
        <f t="shared" si="29"/>
        <v>29234</v>
      </c>
      <c r="R253" t="b">
        <f t="shared" si="30"/>
        <v>1</v>
      </c>
    </row>
    <row r="254" spans="1:18" customFormat="1" x14ac:dyDescent="0.3">
      <c r="A254" s="5" t="s">
        <v>204</v>
      </c>
      <c r="B254" s="11" t="s">
        <v>205</v>
      </c>
      <c r="C254" s="9">
        <v>1011</v>
      </c>
      <c r="D254" s="9">
        <v>4781</v>
      </c>
      <c r="E254" s="9">
        <v>66</v>
      </c>
      <c r="F254" s="9">
        <v>79</v>
      </c>
      <c r="G254" s="9">
        <v>319</v>
      </c>
      <c r="H254" s="9">
        <v>321</v>
      </c>
      <c r="I254" s="9">
        <v>530</v>
      </c>
      <c r="J254" s="9">
        <v>557</v>
      </c>
      <c r="K254" s="9">
        <v>280</v>
      </c>
      <c r="L254" s="9">
        <v>357</v>
      </c>
      <c r="M254" s="9">
        <v>1139</v>
      </c>
      <c r="N254" s="9">
        <v>953</v>
      </c>
      <c r="O254" s="9">
        <v>82</v>
      </c>
      <c r="P254" s="13">
        <v>98</v>
      </c>
      <c r="Q254">
        <f t="shared" si="29"/>
        <v>4781</v>
      </c>
      <c r="R254" t="b">
        <f t="shared" si="30"/>
        <v>1</v>
      </c>
    </row>
    <row r="255" spans="1:18" customFormat="1" x14ac:dyDescent="0.3">
      <c r="A255" s="5" t="s">
        <v>204</v>
      </c>
      <c r="B255" s="11" t="s">
        <v>206</v>
      </c>
      <c r="C255" s="9">
        <v>1106</v>
      </c>
      <c r="D255" s="9">
        <v>5086</v>
      </c>
      <c r="E255" s="9">
        <v>72</v>
      </c>
      <c r="F255" s="9">
        <v>78</v>
      </c>
      <c r="G255" s="9">
        <v>344</v>
      </c>
      <c r="H255" s="9">
        <v>307</v>
      </c>
      <c r="I255" s="9">
        <v>574</v>
      </c>
      <c r="J255" s="9">
        <v>581</v>
      </c>
      <c r="K255" s="9">
        <v>302</v>
      </c>
      <c r="L255" s="9">
        <v>355</v>
      </c>
      <c r="M255" s="9">
        <v>1265</v>
      </c>
      <c r="N255" s="9">
        <v>1038</v>
      </c>
      <c r="O255" s="9">
        <v>75</v>
      </c>
      <c r="P255" s="13">
        <v>95</v>
      </c>
      <c r="Q255">
        <f t="shared" si="29"/>
        <v>5086</v>
      </c>
      <c r="R255" t="b">
        <f t="shared" si="30"/>
        <v>1</v>
      </c>
    </row>
    <row r="256" spans="1:18" customFormat="1" x14ac:dyDescent="0.3">
      <c r="A256" s="5" t="s">
        <v>204</v>
      </c>
      <c r="B256" s="11" t="s">
        <v>207</v>
      </c>
      <c r="C256" s="9">
        <v>1294</v>
      </c>
      <c r="D256" s="9">
        <v>6247</v>
      </c>
      <c r="E256" s="9">
        <v>78</v>
      </c>
      <c r="F256" s="9">
        <v>89</v>
      </c>
      <c r="G256" s="9">
        <v>454</v>
      </c>
      <c r="H256" s="9">
        <v>423</v>
      </c>
      <c r="I256" s="9">
        <v>722</v>
      </c>
      <c r="J256" s="9">
        <v>718</v>
      </c>
      <c r="K256" s="9">
        <v>383</v>
      </c>
      <c r="L256" s="9">
        <v>449</v>
      </c>
      <c r="M256" s="9">
        <v>1511</v>
      </c>
      <c r="N256" s="9">
        <v>1217</v>
      </c>
      <c r="O256" s="9">
        <v>83</v>
      </c>
      <c r="P256" s="13">
        <v>120</v>
      </c>
      <c r="Q256">
        <f t="shared" si="29"/>
        <v>6247</v>
      </c>
      <c r="R256" t="b">
        <f t="shared" si="30"/>
        <v>1</v>
      </c>
    </row>
    <row r="257" spans="1:18" customFormat="1" x14ac:dyDescent="0.3">
      <c r="A257" s="5" t="s">
        <v>204</v>
      </c>
      <c r="B257" s="11" t="s">
        <v>208</v>
      </c>
      <c r="C257" s="9">
        <v>1046</v>
      </c>
      <c r="D257" s="9">
        <v>4912</v>
      </c>
      <c r="E257" s="9">
        <v>74</v>
      </c>
      <c r="F257" s="9">
        <v>80</v>
      </c>
      <c r="G257" s="9">
        <v>335</v>
      </c>
      <c r="H257" s="9">
        <v>307</v>
      </c>
      <c r="I257" s="9">
        <v>559</v>
      </c>
      <c r="J257" s="9">
        <v>576</v>
      </c>
      <c r="K257" s="9">
        <v>310</v>
      </c>
      <c r="L257" s="9">
        <v>328</v>
      </c>
      <c r="M257" s="9">
        <v>1169</v>
      </c>
      <c r="N257" s="9">
        <v>980</v>
      </c>
      <c r="O257" s="9">
        <v>82</v>
      </c>
      <c r="P257" s="13">
        <v>112</v>
      </c>
      <c r="Q257">
        <f t="shared" si="29"/>
        <v>4912</v>
      </c>
      <c r="R257" t="b">
        <f t="shared" si="30"/>
        <v>1</v>
      </c>
    </row>
    <row r="258" spans="1:18" customFormat="1" x14ac:dyDescent="0.3">
      <c r="A258" s="5" t="s">
        <v>204</v>
      </c>
      <c r="B258" s="11" t="s">
        <v>209</v>
      </c>
      <c r="C258" s="9">
        <v>1064</v>
      </c>
      <c r="D258" s="9">
        <v>4878</v>
      </c>
      <c r="E258" s="9">
        <v>72</v>
      </c>
      <c r="F258" s="9">
        <v>82</v>
      </c>
      <c r="G258" s="9">
        <v>311</v>
      </c>
      <c r="H258" s="9">
        <v>376</v>
      </c>
      <c r="I258" s="9">
        <v>545</v>
      </c>
      <c r="J258" s="9">
        <v>522</v>
      </c>
      <c r="K258" s="9">
        <v>311</v>
      </c>
      <c r="L258" s="9">
        <v>322</v>
      </c>
      <c r="M258" s="9">
        <v>1189</v>
      </c>
      <c r="N258" s="9">
        <v>978</v>
      </c>
      <c r="O258" s="9">
        <v>73</v>
      </c>
      <c r="P258" s="13">
        <v>97</v>
      </c>
      <c r="Q258">
        <f t="shared" si="29"/>
        <v>4878</v>
      </c>
      <c r="R258" t="b">
        <f t="shared" si="30"/>
        <v>1</v>
      </c>
    </row>
    <row r="259" spans="1:18" customFormat="1" x14ac:dyDescent="0.3">
      <c r="A259" s="5" t="s">
        <v>204</v>
      </c>
      <c r="B259" s="11" t="s">
        <v>210</v>
      </c>
      <c r="C259" s="9">
        <v>1067</v>
      </c>
      <c r="D259" s="9">
        <v>4697</v>
      </c>
      <c r="E259" s="9">
        <v>59</v>
      </c>
      <c r="F259" s="9">
        <v>72</v>
      </c>
      <c r="G259" s="9">
        <v>357</v>
      </c>
      <c r="H259" s="9">
        <v>337</v>
      </c>
      <c r="I259" s="9">
        <v>494</v>
      </c>
      <c r="J259" s="9">
        <v>537</v>
      </c>
      <c r="K259" s="9">
        <v>290</v>
      </c>
      <c r="L259" s="9">
        <v>301</v>
      </c>
      <c r="M259" s="9">
        <v>1157</v>
      </c>
      <c r="N259" s="9">
        <v>930</v>
      </c>
      <c r="O259" s="9">
        <v>74</v>
      </c>
      <c r="P259" s="13">
        <v>89</v>
      </c>
      <c r="Q259">
        <f t="shared" si="29"/>
        <v>4697</v>
      </c>
      <c r="R259" t="b">
        <f t="shared" si="30"/>
        <v>1</v>
      </c>
    </row>
    <row r="260" spans="1:18" customFormat="1" x14ac:dyDescent="0.3">
      <c r="A260" s="5" t="s">
        <v>204</v>
      </c>
      <c r="B260" s="12" t="s">
        <v>246</v>
      </c>
      <c r="C260" s="9">
        <v>15</v>
      </c>
      <c r="D260" s="9">
        <v>46</v>
      </c>
      <c r="E260" s="9">
        <v>0</v>
      </c>
      <c r="F260" s="9">
        <v>0</v>
      </c>
      <c r="G260" s="9">
        <v>2</v>
      </c>
      <c r="H260" s="9">
        <v>5</v>
      </c>
      <c r="I260" s="9">
        <v>7</v>
      </c>
      <c r="J260" s="9">
        <v>7</v>
      </c>
      <c r="K260" s="9">
        <v>3</v>
      </c>
      <c r="L260" s="9">
        <v>1</v>
      </c>
      <c r="M260" s="9">
        <v>12</v>
      </c>
      <c r="N260" s="9">
        <v>6</v>
      </c>
      <c r="O260" s="9">
        <v>1</v>
      </c>
      <c r="P260" s="13">
        <v>2</v>
      </c>
      <c r="Q260">
        <f t="shared" si="29"/>
        <v>46</v>
      </c>
      <c r="R260" t="b">
        <f t="shared" si="30"/>
        <v>1</v>
      </c>
    </row>
    <row r="261" spans="1:18" customFormat="1" ht="15.6" x14ac:dyDescent="0.3">
      <c r="A261" s="21" t="s">
        <v>211</v>
      </c>
      <c r="B261" s="22"/>
      <c r="C261" s="8">
        <f>SUM(C254:C260)</f>
        <v>6603</v>
      </c>
      <c r="D261" s="8">
        <f t="shared" ref="D261:P261" si="38">SUM(D254:D260)</f>
        <v>30647</v>
      </c>
      <c r="E261" s="8">
        <f t="shared" si="38"/>
        <v>421</v>
      </c>
      <c r="F261" s="8">
        <f t="shared" si="38"/>
        <v>480</v>
      </c>
      <c r="G261" s="8">
        <f t="shared" si="38"/>
        <v>2122</v>
      </c>
      <c r="H261" s="8">
        <f t="shared" si="38"/>
        <v>2076</v>
      </c>
      <c r="I261" s="8">
        <f t="shared" si="38"/>
        <v>3431</v>
      </c>
      <c r="J261" s="8">
        <f t="shared" si="38"/>
        <v>3498</v>
      </c>
      <c r="K261" s="8">
        <f t="shared" si="38"/>
        <v>1879</v>
      </c>
      <c r="L261" s="8">
        <f t="shared" si="38"/>
        <v>2113</v>
      </c>
      <c r="M261" s="8">
        <f t="shared" si="38"/>
        <v>7442</v>
      </c>
      <c r="N261" s="8">
        <f t="shared" si="38"/>
        <v>6102</v>
      </c>
      <c r="O261" s="8">
        <f t="shared" si="38"/>
        <v>470</v>
      </c>
      <c r="P261" s="6">
        <f t="shared" si="38"/>
        <v>613</v>
      </c>
      <c r="Q261">
        <f t="shared" ref="Q261:Q291" si="39">SUM(E261:P261)</f>
        <v>30647</v>
      </c>
      <c r="R261" t="b">
        <f t="shared" ref="R261:R291" si="40">Q261=D261</f>
        <v>1</v>
      </c>
    </row>
    <row r="262" spans="1:18" customFormat="1" x14ac:dyDescent="0.3">
      <c r="A262" s="5" t="s">
        <v>212</v>
      </c>
      <c r="B262" s="11" t="s">
        <v>213</v>
      </c>
      <c r="C262" s="9">
        <v>1050</v>
      </c>
      <c r="D262" s="9">
        <v>4931</v>
      </c>
      <c r="E262" s="9">
        <v>79</v>
      </c>
      <c r="F262" s="9">
        <v>74</v>
      </c>
      <c r="G262" s="9">
        <v>337</v>
      </c>
      <c r="H262" s="9">
        <v>358</v>
      </c>
      <c r="I262" s="9">
        <v>508</v>
      </c>
      <c r="J262" s="9">
        <v>568</v>
      </c>
      <c r="K262" s="9">
        <v>299</v>
      </c>
      <c r="L262" s="9">
        <v>324</v>
      </c>
      <c r="M262" s="9">
        <v>1228</v>
      </c>
      <c r="N262" s="9">
        <v>970</v>
      </c>
      <c r="O262" s="9">
        <v>81</v>
      </c>
      <c r="P262" s="13">
        <v>105</v>
      </c>
      <c r="Q262">
        <f t="shared" si="39"/>
        <v>4931</v>
      </c>
      <c r="R262" t="b">
        <f t="shared" si="40"/>
        <v>1</v>
      </c>
    </row>
    <row r="263" spans="1:18" customFormat="1" x14ac:dyDescent="0.3">
      <c r="A263" s="5" t="s">
        <v>212</v>
      </c>
      <c r="B263" s="11" t="s">
        <v>214</v>
      </c>
      <c r="C263" s="9">
        <v>1032</v>
      </c>
      <c r="D263" s="9">
        <v>4623</v>
      </c>
      <c r="E263" s="9">
        <v>57</v>
      </c>
      <c r="F263" s="9">
        <v>68</v>
      </c>
      <c r="G263" s="9">
        <v>341</v>
      </c>
      <c r="H263" s="9">
        <v>336</v>
      </c>
      <c r="I263" s="9">
        <v>524</v>
      </c>
      <c r="J263" s="9">
        <v>489</v>
      </c>
      <c r="K263" s="9">
        <v>295</v>
      </c>
      <c r="L263" s="9">
        <v>328</v>
      </c>
      <c r="M263" s="9">
        <v>1127</v>
      </c>
      <c r="N263" s="9">
        <v>886</v>
      </c>
      <c r="O263" s="9">
        <v>66</v>
      </c>
      <c r="P263" s="13">
        <v>106</v>
      </c>
      <c r="Q263">
        <f t="shared" si="39"/>
        <v>4623</v>
      </c>
      <c r="R263" t="b">
        <f t="shared" si="40"/>
        <v>1</v>
      </c>
    </row>
    <row r="264" spans="1:18" customFormat="1" x14ac:dyDescent="0.3">
      <c r="A264" s="5" t="s">
        <v>212</v>
      </c>
      <c r="B264" s="11" t="s">
        <v>215</v>
      </c>
      <c r="C264" s="9">
        <v>700</v>
      </c>
      <c r="D264" s="9">
        <v>3641</v>
      </c>
      <c r="E264" s="9">
        <v>48</v>
      </c>
      <c r="F264" s="9">
        <v>56</v>
      </c>
      <c r="G264" s="9">
        <v>269</v>
      </c>
      <c r="H264" s="9">
        <v>266</v>
      </c>
      <c r="I264" s="9">
        <v>407</v>
      </c>
      <c r="J264" s="9">
        <v>404</v>
      </c>
      <c r="K264" s="9">
        <v>216</v>
      </c>
      <c r="L264" s="9">
        <v>244</v>
      </c>
      <c r="M264" s="9">
        <v>889</v>
      </c>
      <c r="N264" s="9">
        <v>688</v>
      </c>
      <c r="O264" s="9">
        <v>66</v>
      </c>
      <c r="P264" s="13">
        <v>88</v>
      </c>
      <c r="Q264">
        <f t="shared" si="39"/>
        <v>3641</v>
      </c>
      <c r="R264" t="b">
        <f t="shared" si="40"/>
        <v>1</v>
      </c>
    </row>
    <row r="265" spans="1:18" customFormat="1" x14ac:dyDescent="0.3">
      <c r="A265" s="5" t="s">
        <v>212</v>
      </c>
      <c r="B265" s="11" t="s">
        <v>216</v>
      </c>
      <c r="C265" s="9">
        <v>1014</v>
      </c>
      <c r="D265" s="9">
        <v>4117</v>
      </c>
      <c r="E265" s="9">
        <v>82</v>
      </c>
      <c r="F265" s="9">
        <v>75</v>
      </c>
      <c r="G265" s="9">
        <v>314</v>
      </c>
      <c r="H265" s="9">
        <v>284</v>
      </c>
      <c r="I265" s="9">
        <v>431</v>
      </c>
      <c r="J265" s="9">
        <v>442</v>
      </c>
      <c r="K265" s="9">
        <v>239</v>
      </c>
      <c r="L265" s="9">
        <v>270</v>
      </c>
      <c r="M265" s="9">
        <v>1025</v>
      </c>
      <c r="N265" s="9">
        <v>819</v>
      </c>
      <c r="O265" s="9">
        <v>55</v>
      </c>
      <c r="P265" s="13">
        <v>81</v>
      </c>
      <c r="Q265">
        <f t="shared" si="39"/>
        <v>4117</v>
      </c>
      <c r="R265" t="b">
        <f t="shared" si="40"/>
        <v>1</v>
      </c>
    </row>
    <row r="266" spans="1:18" customFormat="1" x14ac:dyDescent="0.3">
      <c r="A266" s="5" t="s">
        <v>212</v>
      </c>
      <c r="B266" s="11" t="s">
        <v>217</v>
      </c>
      <c r="C266" s="9">
        <v>800</v>
      </c>
      <c r="D266" s="9">
        <v>3140</v>
      </c>
      <c r="E266" s="9">
        <v>36</v>
      </c>
      <c r="F266" s="9">
        <v>46</v>
      </c>
      <c r="G266" s="9">
        <v>208</v>
      </c>
      <c r="H266" s="9">
        <v>199</v>
      </c>
      <c r="I266" s="9">
        <v>333</v>
      </c>
      <c r="J266" s="9">
        <v>297</v>
      </c>
      <c r="K266" s="9">
        <v>191</v>
      </c>
      <c r="L266" s="9">
        <v>202</v>
      </c>
      <c r="M266" s="9">
        <v>793</v>
      </c>
      <c r="N266" s="9">
        <v>680</v>
      </c>
      <c r="O266" s="9">
        <v>77</v>
      </c>
      <c r="P266" s="13">
        <v>78</v>
      </c>
      <c r="Q266">
        <f t="shared" si="39"/>
        <v>3140</v>
      </c>
      <c r="R266" t="b">
        <f t="shared" si="40"/>
        <v>1</v>
      </c>
    </row>
    <row r="267" spans="1:18" customFormat="1" x14ac:dyDescent="0.3">
      <c r="A267" s="5" t="s">
        <v>212</v>
      </c>
      <c r="B267" s="11" t="s">
        <v>218</v>
      </c>
      <c r="C267" s="9">
        <v>1080</v>
      </c>
      <c r="D267" s="9">
        <v>5018</v>
      </c>
      <c r="E267" s="9">
        <v>61</v>
      </c>
      <c r="F267" s="9">
        <v>60</v>
      </c>
      <c r="G267" s="9">
        <v>291</v>
      </c>
      <c r="H267" s="9">
        <v>367</v>
      </c>
      <c r="I267" s="9">
        <v>534</v>
      </c>
      <c r="J267" s="9">
        <v>552</v>
      </c>
      <c r="K267" s="9">
        <v>350</v>
      </c>
      <c r="L267" s="9">
        <v>356</v>
      </c>
      <c r="M267" s="9">
        <v>1219</v>
      </c>
      <c r="N267" s="9">
        <v>1027</v>
      </c>
      <c r="O267" s="9">
        <v>90</v>
      </c>
      <c r="P267" s="13">
        <v>111</v>
      </c>
      <c r="Q267">
        <f t="shared" si="39"/>
        <v>5018</v>
      </c>
      <c r="R267" t="b">
        <f t="shared" si="40"/>
        <v>1</v>
      </c>
    </row>
    <row r="268" spans="1:18" customFormat="1" x14ac:dyDescent="0.3">
      <c r="A268" s="5" t="s">
        <v>212</v>
      </c>
      <c r="B268" s="11" t="s">
        <v>219</v>
      </c>
      <c r="C268" s="9">
        <v>1399</v>
      </c>
      <c r="D268" s="9">
        <v>7011</v>
      </c>
      <c r="E268" s="9">
        <v>72</v>
      </c>
      <c r="F268" s="9">
        <v>83</v>
      </c>
      <c r="G268" s="9">
        <v>441</v>
      </c>
      <c r="H268" s="9">
        <v>432</v>
      </c>
      <c r="I268" s="9">
        <v>740</v>
      </c>
      <c r="J268" s="9">
        <v>759</v>
      </c>
      <c r="K268" s="9">
        <v>486</v>
      </c>
      <c r="L268" s="9">
        <v>509</v>
      </c>
      <c r="M268" s="9">
        <v>1712</v>
      </c>
      <c r="N268" s="9">
        <v>1458</v>
      </c>
      <c r="O268" s="9">
        <v>135</v>
      </c>
      <c r="P268" s="13">
        <v>184</v>
      </c>
      <c r="Q268">
        <f t="shared" si="39"/>
        <v>7011</v>
      </c>
      <c r="R268" t="b">
        <f t="shared" si="40"/>
        <v>1</v>
      </c>
    </row>
    <row r="269" spans="1:18" customFormat="1" x14ac:dyDescent="0.3">
      <c r="A269" s="5" t="s">
        <v>2</v>
      </c>
      <c r="B269" s="18" t="s">
        <v>246</v>
      </c>
      <c r="C269" s="9">
        <v>105</v>
      </c>
      <c r="D269" s="9">
        <v>333</v>
      </c>
      <c r="E269" s="9">
        <v>0</v>
      </c>
      <c r="F269" s="9">
        <v>1</v>
      </c>
      <c r="G269" s="9">
        <v>34</v>
      </c>
      <c r="H269" s="9">
        <v>25</v>
      </c>
      <c r="I269" s="9">
        <v>36</v>
      </c>
      <c r="J269" s="9">
        <v>43</v>
      </c>
      <c r="K269" s="9">
        <v>28</v>
      </c>
      <c r="L269" s="9">
        <v>24</v>
      </c>
      <c r="M269" s="9">
        <v>75</v>
      </c>
      <c r="N269" s="9">
        <v>58</v>
      </c>
      <c r="O269" s="9">
        <v>4</v>
      </c>
      <c r="P269" s="13">
        <v>5</v>
      </c>
      <c r="Q269">
        <f t="shared" si="39"/>
        <v>333</v>
      </c>
      <c r="R269" t="b">
        <f t="shared" si="40"/>
        <v>1</v>
      </c>
    </row>
    <row r="270" spans="1:18" customFormat="1" ht="15.6" x14ac:dyDescent="0.3">
      <c r="A270" s="21" t="s">
        <v>220</v>
      </c>
      <c r="B270" s="22"/>
      <c r="C270" s="8">
        <f>SUM(C262:C269)</f>
        <v>7180</v>
      </c>
      <c r="D270" s="8">
        <f t="shared" ref="D270:P270" si="41">SUM(D262:D269)</f>
        <v>32814</v>
      </c>
      <c r="E270" s="8">
        <f t="shared" si="41"/>
        <v>435</v>
      </c>
      <c r="F270" s="8">
        <f t="shared" si="41"/>
        <v>463</v>
      </c>
      <c r="G270" s="8">
        <f t="shared" si="41"/>
        <v>2235</v>
      </c>
      <c r="H270" s="8">
        <f t="shared" si="41"/>
        <v>2267</v>
      </c>
      <c r="I270" s="8">
        <f t="shared" si="41"/>
        <v>3513</v>
      </c>
      <c r="J270" s="8">
        <f t="shared" si="41"/>
        <v>3554</v>
      </c>
      <c r="K270" s="8">
        <f t="shared" si="41"/>
        <v>2104</v>
      </c>
      <c r="L270" s="8">
        <f t="shared" si="41"/>
        <v>2257</v>
      </c>
      <c r="M270" s="8">
        <f t="shared" si="41"/>
        <v>8068</v>
      </c>
      <c r="N270" s="8">
        <f t="shared" si="41"/>
        <v>6586</v>
      </c>
      <c r="O270" s="8">
        <f t="shared" si="41"/>
        <v>574</v>
      </c>
      <c r="P270" s="6">
        <f t="shared" si="41"/>
        <v>758</v>
      </c>
      <c r="Q270">
        <f t="shared" si="39"/>
        <v>32814</v>
      </c>
      <c r="R270" t="b">
        <f t="shared" si="40"/>
        <v>1</v>
      </c>
    </row>
    <row r="271" spans="1:18" customFormat="1" x14ac:dyDescent="0.3">
      <c r="A271" s="5" t="s">
        <v>221</v>
      </c>
      <c r="B271" s="11" t="s">
        <v>285</v>
      </c>
      <c r="C271" s="9">
        <v>375</v>
      </c>
      <c r="D271" s="9">
        <v>2814</v>
      </c>
      <c r="E271" s="9">
        <v>38</v>
      </c>
      <c r="F271" s="9">
        <v>30</v>
      </c>
      <c r="G271" s="9">
        <v>127</v>
      </c>
      <c r="H271" s="9">
        <v>145</v>
      </c>
      <c r="I271" s="9">
        <v>273</v>
      </c>
      <c r="J271" s="9">
        <v>297</v>
      </c>
      <c r="K271" s="9">
        <v>229</v>
      </c>
      <c r="L271" s="9">
        <v>252</v>
      </c>
      <c r="M271" s="9">
        <v>675</v>
      </c>
      <c r="N271" s="9">
        <v>660</v>
      </c>
      <c r="O271" s="9">
        <v>38</v>
      </c>
      <c r="P271" s="13">
        <v>50</v>
      </c>
      <c r="Q271">
        <f t="shared" si="39"/>
        <v>2814</v>
      </c>
      <c r="R271" t="b">
        <f t="shared" si="40"/>
        <v>1</v>
      </c>
    </row>
    <row r="272" spans="1:18" customFormat="1" x14ac:dyDescent="0.3">
      <c r="A272" s="5" t="s">
        <v>221</v>
      </c>
      <c r="B272" s="11" t="s">
        <v>286</v>
      </c>
      <c r="C272" s="9">
        <v>343</v>
      </c>
      <c r="D272" s="9">
        <v>1827</v>
      </c>
      <c r="E272" s="9">
        <v>25</v>
      </c>
      <c r="F272" s="9">
        <v>34</v>
      </c>
      <c r="G272" s="9">
        <v>78</v>
      </c>
      <c r="H272" s="9">
        <v>90</v>
      </c>
      <c r="I272" s="9">
        <v>174</v>
      </c>
      <c r="J272" s="9">
        <v>209</v>
      </c>
      <c r="K272" s="9">
        <v>155</v>
      </c>
      <c r="L272" s="9">
        <v>159</v>
      </c>
      <c r="M272" s="9">
        <v>451</v>
      </c>
      <c r="N272" s="9">
        <v>398</v>
      </c>
      <c r="O272" s="9">
        <v>21</v>
      </c>
      <c r="P272" s="13">
        <v>33</v>
      </c>
      <c r="Q272">
        <f t="shared" si="39"/>
        <v>1827</v>
      </c>
      <c r="R272" t="b">
        <f t="shared" si="40"/>
        <v>1</v>
      </c>
    </row>
    <row r="273" spans="1:18" customFormat="1" x14ac:dyDescent="0.3">
      <c r="A273" s="5" t="s">
        <v>221</v>
      </c>
      <c r="B273" s="11" t="s">
        <v>287</v>
      </c>
      <c r="C273" s="9">
        <v>590</v>
      </c>
      <c r="D273" s="9">
        <v>3099</v>
      </c>
      <c r="E273" s="9">
        <v>31</v>
      </c>
      <c r="F273" s="9">
        <v>34</v>
      </c>
      <c r="G273" s="9">
        <v>125</v>
      </c>
      <c r="H273" s="9">
        <v>161</v>
      </c>
      <c r="I273" s="9">
        <v>294</v>
      </c>
      <c r="J273" s="9">
        <v>351</v>
      </c>
      <c r="K273" s="9">
        <v>262</v>
      </c>
      <c r="L273" s="9">
        <v>254</v>
      </c>
      <c r="M273" s="9">
        <v>800</v>
      </c>
      <c r="N273" s="9">
        <v>680</v>
      </c>
      <c r="O273" s="9">
        <v>54</v>
      </c>
      <c r="P273" s="13">
        <v>53</v>
      </c>
      <c r="Q273">
        <f t="shared" si="39"/>
        <v>3099</v>
      </c>
      <c r="R273" t="b">
        <f t="shared" si="40"/>
        <v>1</v>
      </c>
    </row>
    <row r="274" spans="1:18" customFormat="1" x14ac:dyDescent="0.3">
      <c r="A274" s="5" t="s">
        <v>221</v>
      </c>
      <c r="B274" s="11" t="s">
        <v>288</v>
      </c>
      <c r="C274" s="9">
        <v>342</v>
      </c>
      <c r="D274" s="9">
        <v>1661</v>
      </c>
      <c r="E274" s="9">
        <v>26</v>
      </c>
      <c r="F274" s="9">
        <v>21</v>
      </c>
      <c r="G274" s="9">
        <v>82</v>
      </c>
      <c r="H274" s="9">
        <v>71</v>
      </c>
      <c r="I274" s="9">
        <v>162</v>
      </c>
      <c r="J274" s="9">
        <v>170</v>
      </c>
      <c r="K274" s="9">
        <v>134</v>
      </c>
      <c r="L274" s="9">
        <v>133</v>
      </c>
      <c r="M274" s="9">
        <v>430</v>
      </c>
      <c r="N274" s="9">
        <v>389</v>
      </c>
      <c r="O274" s="9">
        <v>19</v>
      </c>
      <c r="P274" s="13">
        <v>24</v>
      </c>
      <c r="Q274">
        <f t="shared" si="39"/>
        <v>1661</v>
      </c>
      <c r="R274" t="b">
        <f t="shared" si="40"/>
        <v>1</v>
      </c>
    </row>
    <row r="275" spans="1:18" customFormat="1" x14ac:dyDescent="0.3">
      <c r="A275" s="5" t="s">
        <v>221</v>
      </c>
      <c r="B275" s="11" t="s">
        <v>289</v>
      </c>
      <c r="C275" s="9">
        <v>428</v>
      </c>
      <c r="D275" s="9">
        <v>2240</v>
      </c>
      <c r="E275" s="9">
        <v>27</v>
      </c>
      <c r="F275" s="9">
        <v>17</v>
      </c>
      <c r="G275" s="9">
        <v>96</v>
      </c>
      <c r="H275" s="9">
        <v>110</v>
      </c>
      <c r="I275" s="9">
        <v>247</v>
      </c>
      <c r="J275" s="9">
        <v>242</v>
      </c>
      <c r="K275" s="9">
        <v>202</v>
      </c>
      <c r="L275" s="9">
        <v>175</v>
      </c>
      <c r="M275" s="9">
        <v>574</v>
      </c>
      <c r="N275" s="9">
        <v>476</v>
      </c>
      <c r="O275" s="9">
        <v>39</v>
      </c>
      <c r="P275" s="13">
        <v>35</v>
      </c>
      <c r="Q275">
        <f t="shared" si="39"/>
        <v>2240</v>
      </c>
      <c r="R275" t="b">
        <f t="shared" si="40"/>
        <v>1</v>
      </c>
    </row>
    <row r="276" spans="1:18" customFormat="1" x14ac:dyDescent="0.3">
      <c r="A276" s="5" t="s">
        <v>221</v>
      </c>
      <c r="B276" s="11" t="s">
        <v>290</v>
      </c>
      <c r="C276" s="9">
        <v>451</v>
      </c>
      <c r="D276" s="9">
        <v>2366</v>
      </c>
      <c r="E276" s="9">
        <v>18</v>
      </c>
      <c r="F276" s="9">
        <v>24</v>
      </c>
      <c r="G276" s="9">
        <v>109</v>
      </c>
      <c r="H276" s="9">
        <v>124</v>
      </c>
      <c r="I276" s="9">
        <v>228</v>
      </c>
      <c r="J276" s="9">
        <v>239</v>
      </c>
      <c r="K276" s="9">
        <v>202</v>
      </c>
      <c r="L276" s="9">
        <v>210</v>
      </c>
      <c r="M276" s="9">
        <v>631</v>
      </c>
      <c r="N276" s="9">
        <v>513</v>
      </c>
      <c r="O276" s="9">
        <v>33</v>
      </c>
      <c r="P276" s="13">
        <v>35</v>
      </c>
      <c r="Q276">
        <f t="shared" si="39"/>
        <v>2366</v>
      </c>
      <c r="R276" t="b">
        <f t="shared" si="40"/>
        <v>1</v>
      </c>
    </row>
    <row r="277" spans="1:18" customFormat="1" x14ac:dyDescent="0.3">
      <c r="A277" s="5" t="s">
        <v>221</v>
      </c>
      <c r="B277" s="11" t="s">
        <v>291</v>
      </c>
      <c r="C277" s="9">
        <v>338</v>
      </c>
      <c r="D277" s="9">
        <v>1726</v>
      </c>
      <c r="E277" s="9">
        <v>17</v>
      </c>
      <c r="F277" s="9">
        <v>21</v>
      </c>
      <c r="G277" s="9">
        <v>69</v>
      </c>
      <c r="H277" s="9">
        <v>81</v>
      </c>
      <c r="I277" s="9">
        <v>146</v>
      </c>
      <c r="J277" s="9">
        <v>165</v>
      </c>
      <c r="K277" s="9">
        <v>144</v>
      </c>
      <c r="L277" s="9">
        <v>154</v>
      </c>
      <c r="M277" s="9">
        <v>487</v>
      </c>
      <c r="N277" s="9">
        <v>392</v>
      </c>
      <c r="O277" s="9">
        <v>26</v>
      </c>
      <c r="P277" s="13">
        <v>24</v>
      </c>
      <c r="Q277">
        <f t="shared" si="39"/>
        <v>1726</v>
      </c>
      <c r="R277" t="b">
        <f t="shared" si="40"/>
        <v>1</v>
      </c>
    </row>
    <row r="278" spans="1:18" customFormat="1" x14ac:dyDescent="0.3">
      <c r="A278" s="5" t="s">
        <v>221</v>
      </c>
      <c r="B278" s="18" t="s">
        <v>246</v>
      </c>
      <c r="C278" s="9">
        <v>270</v>
      </c>
      <c r="D278" s="9">
        <v>976</v>
      </c>
      <c r="E278" s="9">
        <v>29</v>
      </c>
      <c r="F278" s="9">
        <v>27</v>
      </c>
      <c r="G278" s="9">
        <v>55</v>
      </c>
      <c r="H278" s="9">
        <v>66</v>
      </c>
      <c r="I278" s="9">
        <v>112</v>
      </c>
      <c r="J278" s="9">
        <v>111</v>
      </c>
      <c r="K278" s="9">
        <v>59</v>
      </c>
      <c r="L278" s="9">
        <v>75</v>
      </c>
      <c r="M278" s="9">
        <v>234</v>
      </c>
      <c r="N278" s="9">
        <v>174</v>
      </c>
      <c r="O278" s="9">
        <v>17</v>
      </c>
      <c r="P278" s="13">
        <v>17</v>
      </c>
      <c r="Q278">
        <f t="shared" si="39"/>
        <v>976</v>
      </c>
      <c r="R278" t="b">
        <f t="shared" si="40"/>
        <v>1</v>
      </c>
    </row>
    <row r="279" spans="1:18" customFormat="1" ht="15.6" x14ac:dyDescent="0.3">
      <c r="A279" s="21" t="s">
        <v>222</v>
      </c>
      <c r="B279" s="22"/>
      <c r="C279" s="8">
        <f>SUM(C271:C278)</f>
        <v>3137</v>
      </c>
      <c r="D279" s="8">
        <f t="shared" ref="D279:P279" si="42">SUM(D271:D278)</f>
        <v>16709</v>
      </c>
      <c r="E279" s="8">
        <f t="shared" si="42"/>
        <v>211</v>
      </c>
      <c r="F279" s="8">
        <f t="shared" si="42"/>
        <v>208</v>
      </c>
      <c r="G279" s="8">
        <f t="shared" si="42"/>
        <v>741</v>
      </c>
      <c r="H279" s="8">
        <f t="shared" si="42"/>
        <v>848</v>
      </c>
      <c r="I279" s="8">
        <f t="shared" si="42"/>
        <v>1636</v>
      </c>
      <c r="J279" s="8">
        <f t="shared" si="42"/>
        <v>1784</v>
      </c>
      <c r="K279" s="8">
        <f t="shared" si="42"/>
        <v>1387</v>
      </c>
      <c r="L279" s="8">
        <f t="shared" si="42"/>
        <v>1412</v>
      </c>
      <c r="M279" s="8">
        <f t="shared" si="42"/>
        <v>4282</v>
      </c>
      <c r="N279" s="8">
        <f t="shared" si="42"/>
        <v>3682</v>
      </c>
      <c r="O279" s="8">
        <f t="shared" si="42"/>
        <v>247</v>
      </c>
      <c r="P279" s="6">
        <f t="shared" si="42"/>
        <v>271</v>
      </c>
      <c r="Q279">
        <f t="shared" si="39"/>
        <v>16709</v>
      </c>
      <c r="R279" t="b">
        <f t="shared" si="40"/>
        <v>1</v>
      </c>
    </row>
    <row r="280" spans="1:18" customFormat="1" x14ac:dyDescent="0.3">
      <c r="A280" s="5" t="s">
        <v>223</v>
      </c>
      <c r="B280" s="19" t="s">
        <v>300</v>
      </c>
      <c r="C280" s="9">
        <v>673</v>
      </c>
      <c r="D280" s="9">
        <v>1824</v>
      </c>
      <c r="E280" s="9">
        <v>11</v>
      </c>
      <c r="F280" s="9">
        <v>8</v>
      </c>
      <c r="G280" s="9">
        <v>101</v>
      </c>
      <c r="H280" s="9">
        <v>109</v>
      </c>
      <c r="I280" s="9">
        <v>250</v>
      </c>
      <c r="J280" s="9">
        <v>229</v>
      </c>
      <c r="K280" s="9">
        <v>162</v>
      </c>
      <c r="L280" s="9">
        <v>164</v>
      </c>
      <c r="M280" s="9">
        <v>460</v>
      </c>
      <c r="N280" s="9">
        <v>286</v>
      </c>
      <c r="O280" s="9">
        <v>20</v>
      </c>
      <c r="P280" s="13">
        <v>24</v>
      </c>
      <c r="Q280">
        <f t="shared" si="39"/>
        <v>1824</v>
      </c>
      <c r="R280" t="b">
        <f t="shared" si="40"/>
        <v>1</v>
      </c>
    </row>
    <row r="281" spans="1:18" customFormat="1" x14ac:dyDescent="0.3">
      <c r="A281" s="5" t="s">
        <v>223</v>
      </c>
      <c r="B281" s="11" t="s">
        <v>292</v>
      </c>
      <c r="C281" s="9">
        <v>16</v>
      </c>
      <c r="D281" s="9">
        <v>28</v>
      </c>
      <c r="E281" s="9">
        <v>3</v>
      </c>
      <c r="F281" s="9">
        <v>1</v>
      </c>
      <c r="G281" s="9">
        <v>3</v>
      </c>
      <c r="H281" s="9">
        <v>2</v>
      </c>
      <c r="I281" s="9">
        <v>2</v>
      </c>
      <c r="J281" s="9">
        <v>2</v>
      </c>
      <c r="K281" s="9">
        <v>2</v>
      </c>
      <c r="L281" s="9">
        <v>2</v>
      </c>
      <c r="M281" s="9">
        <v>7</v>
      </c>
      <c r="N281" s="9">
        <v>3</v>
      </c>
      <c r="O281" s="9">
        <v>0</v>
      </c>
      <c r="P281" s="13">
        <v>1</v>
      </c>
      <c r="Q281">
        <f t="shared" si="39"/>
        <v>28</v>
      </c>
      <c r="R281" t="b">
        <f t="shared" si="40"/>
        <v>1</v>
      </c>
    </row>
    <row r="282" spans="1:18" customFormat="1" x14ac:dyDescent="0.3">
      <c r="A282" s="5" t="s">
        <v>223</v>
      </c>
      <c r="B282" s="12" t="s">
        <v>293</v>
      </c>
      <c r="C282" s="9">
        <v>605</v>
      </c>
      <c r="D282" s="9">
        <v>3086</v>
      </c>
      <c r="E282" s="9">
        <v>20</v>
      </c>
      <c r="F282" s="9">
        <v>21</v>
      </c>
      <c r="G282" s="9">
        <v>143</v>
      </c>
      <c r="H282" s="9">
        <v>143</v>
      </c>
      <c r="I282" s="9">
        <v>304</v>
      </c>
      <c r="J282" s="9">
        <v>277</v>
      </c>
      <c r="K282" s="9">
        <v>299</v>
      </c>
      <c r="L282" s="9">
        <v>275</v>
      </c>
      <c r="M282" s="9">
        <v>851</v>
      </c>
      <c r="N282" s="9">
        <v>660</v>
      </c>
      <c r="O282" s="9">
        <v>54</v>
      </c>
      <c r="P282" s="13">
        <v>39</v>
      </c>
      <c r="Q282">
        <f t="shared" si="39"/>
        <v>3086</v>
      </c>
      <c r="R282" t="b">
        <f t="shared" si="40"/>
        <v>1</v>
      </c>
    </row>
    <row r="283" spans="1:18" customFormat="1" x14ac:dyDescent="0.3">
      <c r="A283" s="5" t="s">
        <v>223</v>
      </c>
      <c r="B283" s="12" t="s">
        <v>294</v>
      </c>
      <c r="C283" s="9">
        <v>661</v>
      </c>
      <c r="D283" s="9">
        <v>3517</v>
      </c>
      <c r="E283" s="9">
        <v>28</v>
      </c>
      <c r="F283" s="9">
        <v>29</v>
      </c>
      <c r="G283" s="9">
        <v>159</v>
      </c>
      <c r="H283" s="9">
        <v>167</v>
      </c>
      <c r="I283" s="9">
        <v>338</v>
      </c>
      <c r="J283" s="9">
        <v>384</v>
      </c>
      <c r="K283" s="9">
        <v>308</v>
      </c>
      <c r="L283" s="9">
        <v>316</v>
      </c>
      <c r="M283" s="9">
        <v>945</v>
      </c>
      <c r="N283" s="9">
        <v>726</v>
      </c>
      <c r="O283" s="9">
        <v>59</v>
      </c>
      <c r="P283" s="13">
        <v>58</v>
      </c>
      <c r="Q283">
        <f t="shared" si="39"/>
        <v>3517</v>
      </c>
      <c r="R283" t="b">
        <f t="shared" si="40"/>
        <v>1</v>
      </c>
    </row>
    <row r="284" spans="1:18" customFormat="1" x14ac:dyDescent="0.3">
      <c r="A284" s="5" t="s">
        <v>223</v>
      </c>
      <c r="B284" s="12" t="s">
        <v>295</v>
      </c>
      <c r="C284" s="9">
        <v>553</v>
      </c>
      <c r="D284" s="9">
        <v>2900</v>
      </c>
      <c r="E284" s="9">
        <v>14</v>
      </c>
      <c r="F284" s="9">
        <v>27</v>
      </c>
      <c r="G284" s="9">
        <v>135</v>
      </c>
      <c r="H284" s="9">
        <v>122</v>
      </c>
      <c r="I284" s="9">
        <v>295</v>
      </c>
      <c r="J284" s="9">
        <v>302</v>
      </c>
      <c r="K284" s="9">
        <v>231</v>
      </c>
      <c r="L284" s="9">
        <v>272</v>
      </c>
      <c r="M284" s="9">
        <v>800</v>
      </c>
      <c r="N284" s="9">
        <v>589</v>
      </c>
      <c r="O284" s="9">
        <v>60</v>
      </c>
      <c r="P284" s="13">
        <v>53</v>
      </c>
      <c r="Q284">
        <f t="shared" si="39"/>
        <v>2900</v>
      </c>
      <c r="R284" t="b">
        <f t="shared" si="40"/>
        <v>1</v>
      </c>
    </row>
    <row r="285" spans="1:18" customFormat="1" x14ac:dyDescent="0.3">
      <c r="A285" s="5" t="s">
        <v>223</v>
      </c>
      <c r="B285" s="12" t="s">
        <v>296</v>
      </c>
      <c r="C285" s="9">
        <v>611</v>
      </c>
      <c r="D285" s="9">
        <v>3059</v>
      </c>
      <c r="E285" s="9">
        <v>24</v>
      </c>
      <c r="F285" s="9">
        <v>27</v>
      </c>
      <c r="G285" s="9">
        <v>126</v>
      </c>
      <c r="H285" s="9">
        <v>155</v>
      </c>
      <c r="I285" s="9">
        <v>287</v>
      </c>
      <c r="J285" s="9">
        <v>290</v>
      </c>
      <c r="K285" s="9">
        <v>261</v>
      </c>
      <c r="L285" s="9">
        <v>267</v>
      </c>
      <c r="M285" s="9">
        <v>862</v>
      </c>
      <c r="N285" s="9">
        <v>648</v>
      </c>
      <c r="O285" s="9">
        <v>54</v>
      </c>
      <c r="P285" s="13">
        <v>58</v>
      </c>
      <c r="Q285">
        <f t="shared" si="39"/>
        <v>3059</v>
      </c>
      <c r="R285" t="b">
        <f t="shared" si="40"/>
        <v>1</v>
      </c>
    </row>
    <row r="286" spans="1:18" customFormat="1" x14ac:dyDescent="0.3">
      <c r="A286" s="5" t="s">
        <v>223</v>
      </c>
      <c r="B286" s="12" t="s">
        <v>297</v>
      </c>
      <c r="C286" s="9">
        <v>820</v>
      </c>
      <c r="D286" s="9">
        <v>4926</v>
      </c>
      <c r="E286" s="9">
        <v>30</v>
      </c>
      <c r="F286" s="9">
        <v>37</v>
      </c>
      <c r="G286" s="9">
        <v>227</v>
      </c>
      <c r="H286" s="9">
        <v>252</v>
      </c>
      <c r="I286" s="9">
        <v>483</v>
      </c>
      <c r="J286" s="9">
        <v>497</v>
      </c>
      <c r="K286" s="9">
        <v>436</v>
      </c>
      <c r="L286" s="9">
        <v>403</v>
      </c>
      <c r="M286" s="9">
        <v>1380</v>
      </c>
      <c r="N286" s="9">
        <v>1030</v>
      </c>
      <c r="O286" s="9">
        <v>73</v>
      </c>
      <c r="P286" s="13">
        <v>78</v>
      </c>
      <c r="Q286">
        <f t="shared" si="39"/>
        <v>4926</v>
      </c>
      <c r="R286" t="b">
        <f t="shared" si="40"/>
        <v>1</v>
      </c>
    </row>
    <row r="287" spans="1:18" customFormat="1" x14ac:dyDescent="0.3">
      <c r="A287" s="5" t="s">
        <v>223</v>
      </c>
      <c r="B287" s="12" t="s">
        <v>298</v>
      </c>
      <c r="C287" s="9">
        <v>430</v>
      </c>
      <c r="D287" s="9">
        <v>2195</v>
      </c>
      <c r="E287" s="9">
        <v>20</v>
      </c>
      <c r="F287" s="9">
        <v>22</v>
      </c>
      <c r="G287" s="9">
        <v>111</v>
      </c>
      <c r="H287" s="9">
        <v>103</v>
      </c>
      <c r="I287" s="9">
        <v>225</v>
      </c>
      <c r="J287" s="9">
        <v>196</v>
      </c>
      <c r="K287" s="9">
        <v>182</v>
      </c>
      <c r="L287" s="9">
        <v>170</v>
      </c>
      <c r="M287" s="9">
        <v>653</v>
      </c>
      <c r="N287" s="9">
        <v>440</v>
      </c>
      <c r="O287" s="9">
        <v>30</v>
      </c>
      <c r="P287" s="13">
        <v>43</v>
      </c>
      <c r="Q287">
        <f t="shared" si="39"/>
        <v>2195</v>
      </c>
      <c r="R287" t="b">
        <f t="shared" si="40"/>
        <v>1</v>
      </c>
    </row>
    <row r="288" spans="1:18" customFormat="1" x14ac:dyDescent="0.3">
      <c r="A288" s="5" t="s">
        <v>223</v>
      </c>
      <c r="B288" s="18" t="s">
        <v>246</v>
      </c>
      <c r="C288" s="9">
        <v>240</v>
      </c>
      <c r="D288" s="9">
        <v>773</v>
      </c>
      <c r="E288" s="9">
        <v>10</v>
      </c>
      <c r="F288" s="9">
        <v>1</v>
      </c>
      <c r="G288" s="9">
        <v>56</v>
      </c>
      <c r="H288" s="9">
        <v>49</v>
      </c>
      <c r="I288" s="9">
        <v>70</v>
      </c>
      <c r="J288" s="9">
        <v>91</v>
      </c>
      <c r="K288" s="9">
        <v>48</v>
      </c>
      <c r="L288" s="9">
        <v>50</v>
      </c>
      <c r="M288" s="9">
        <v>211</v>
      </c>
      <c r="N288" s="9">
        <v>140</v>
      </c>
      <c r="O288" s="9">
        <v>33</v>
      </c>
      <c r="P288" s="13">
        <v>14</v>
      </c>
      <c r="Q288">
        <f t="shared" si="39"/>
        <v>773</v>
      </c>
      <c r="R288" t="b">
        <f t="shared" si="40"/>
        <v>1</v>
      </c>
    </row>
    <row r="289" spans="1:18" customFormat="1" x14ac:dyDescent="0.3">
      <c r="A289" s="5" t="s">
        <v>223</v>
      </c>
      <c r="B289" s="12" t="s">
        <v>299</v>
      </c>
      <c r="C289" s="9">
        <v>297</v>
      </c>
      <c r="D289" s="9">
        <v>1572</v>
      </c>
      <c r="E289" s="9">
        <v>14</v>
      </c>
      <c r="F289" s="9">
        <v>14</v>
      </c>
      <c r="G289" s="9">
        <v>69</v>
      </c>
      <c r="H289" s="9">
        <v>56</v>
      </c>
      <c r="I289" s="9">
        <v>136</v>
      </c>
      <c r="J289" s="9">
        <v>159</v>
      </c>
      <c r="K289" s="9">
        <v>142</v>
      </c>
      <c r="L289" s="9">
        <v>148</v>
      </c>
      <c r="M289" s="9">
        <v>432</v>
      </c>
      <c r="N289" s="9">
        <v>334</v>
      </c>
      <c r="O289" s="9">
        <v>31</v>
      </c>
      <c r="P289" s="13">
        <v>37</v>
      </c>
      <c r="Q289">
        <f t="shared" si="39"/>
        <v>1572</v>
      </c>
      <c r="R289" t="b">
        <f t="shared" si="40"/>
        <v>1</v>
      </c>
    </row>
    <row r="290" spans="1:18" customFormat="1" ht="15.6" x14ac:dyDescent="0.3">
      <c r="A290" s="21" t="s">
        <v>224</v>
      </c>
      <c r="B290" s="22"/>
      <c r="C290" s="8">
        <f>SUM(C280:C289)</f>
        <v>4906</v>
      </c>
      <c r="D290" s="8">
        <f t="shared" ref="D290:P290" si="43">SUM(D280:D289)</f>
        <v>23880</v>
      </c>
      <c r="E290" s="8">
        <f t="shared" si="43"/>
        <v>174</v>
      </c>
      <c r="F290" s="8">
        <f t="shared" si="43"/>
        <v>187</v>
      </c>
      <c r="G290" s="8">
        <f t="shared" si="43"/>
        <v>1130</v>
      </c>
      <c r="H290" s="8">
        <f t="shared" si="43"/>
        <v>1158</v>
      </c>
      <c r="I290" s="8">
        <f t="shared" si="43"/>
        <v>2390</v>
      </c>
      <c r="J290" s="8">
        <f t="shared" si="43"/>
        <v>2427</v>
      </c>
      <c r="K290" s="8">
        <f t="shared" si="43"/>
        <v>2071</v>
      </c>
      <c r="L290" s="8">
        <f t="shared" si="43"/>
        <v>2067</v>
      </c>
      <c r="M290" s="8">
        <f t="shared" si="43"/>
        <v>6601</v>
      </c>
      <c r="N290" s="8">
        <f t="shared" si="43"/>
        <v>4856</v>
      </c>
      <c r="O290" s="8">
        <f t="shared" si="43"/>
        <v>414</v>
      </c>
      <c r="P290" s="6">
        <f t="shared" si="43"/>
        <v>405</v>
      </c>
      <c r="Q290">
        <f t="shared" si="39"/>
        <v>23880</v>
      </c>
      <c r="R290" t="b">
        <f t="shared" si="40"/>
        <v>1</v>
      </c>
    </row>
    <row r="291" spans="1:18" customFormat="1" ht="18.600000000000001" thickBot="1" x14ac:dyDescent="0.4">
      <c r="A291" s="14" t="s">
        <v>225</v>
      </c>
      <c r="B291" s="15"/>
      <c r="C291" s="16">
        <f t="shared" ref="C291:P291" si="44">C290+C279+C270+C261+C245+C236+C230+C223+C213+C204+C195+C189+C182+C174+C160+C155+C146+C140+C132+C123+C116+C110+C101+C91+C85+C78+C72+C64+C54+C34+C25+C19+C11+C253</f>
        <v>187620</v>
      </c>
      <c r="D291" s="16">
        <f t="shared" si="44"/>
        <v>859161</v>
      </c>
      <c r="E291" s="16">
        <f t="shared" si="44"/>
        <v>11382</v>
      </c>
      <c r="F291" s="16">
        <f t="shared" si="44"/>
        <v>12014</v>
      </c>
      <c r="G291" s="16">
        <f t="shared" si="44"/>
        <v>54572</v>
      </c>
      <c r="H291" s="16">
        <f t="shared" si="44"/>
        <v>56644</v>
      </c>
      <c r="I291" s="16">
        <f t="shared" si="44"/>
        <v>95390</v>
      </c>
      <c r="J291" s="16">
        <f t="shared" si="44"/>
        <v>98953</v>
      </c>
      <c r="K291" s="16">
        <f t="shared" si="44"/>
        <v>56331</v>
      </c>
      <c r="L291" s="16">
        <f t="shared" si="44"/>
        <v>60709</v>
      </c>
      <c r="M291" s="16">
        <f t="shared" si="44"/>
        <v>211976</v>
      </c>
      <c r="N291" s="16">
        <f t="shared" si="44"/>
        <v>169681</v>
      </c>
      <c r="O291" s="16">
        <f t="shared" si="44"/>
        <v>13992</v>
      </c>
      <c r="P291" s="17">
        <f t="shared" si="44"/>
        <v>17517</v>
      </c>
      <c r="Q291">
        <f t="shared" si="39"/>
        <v>859161</v>
      </c>
      <c r="R291" t="b">
        <f t="shared" si="40"/>
        <v>1</v>
      </c>
    </row>
    <row r="295" spans="1:18" x14ac:dyDescent="0.3">
      <c r="C295"/>
      <c r="D295"/>
      <c r="E295"/>
      <c r="F295"/>
      <c r="G295"/>
      <c r="H295"/>
      <c r="I295"/>
      <c r="J295"/>
      <c r="K295"/>
      <c r="L295"/>
      <c r="M295"/>
      <c r="N295"/>
      <c r="O295"/>
      <c r="P295"/>
    </row>
  </sheetData>
  <mergeCells count="45">
    <mergeCell ref="A1:P1"/>
    <mergeCell ref="E2:F2"/>
    <mergeCell ref="G2:H2"/>
    <mergeCell ref="I2:J2"/>
    <mergeCell ref="K2:L2"/>
    <mergeCell ref="M2:N2"/>
    <mergeCell ref="O2:P2"/>
    <mergeCell ref="D2:D3"/>
    <mergeCell ref="A2:A3"/>
    <mergeCell ref="B2:B3"/>
    <mergeCell ref="C2:C3"/>
    <mergeCell ref="A11:B11"/>
    <mergeCell ref="A19:B19"/>
    <mergeCell ref="A140:B140"/>
    <mergeCell ref="A72:B72"/>
    <mergeCell ref="A78:B78"/>
    <mergeCell ref="A85:B85"/>
    <mergeCell ref="A25:B25"/>
    <mergeCell ref="A34:B34"/>
    <mergeCell ref="A54:B54"/>
    <mergeCell ref="A64:B64"/>
    <mergeCell ref="A123:B123"/>
    <mergeCell ref="A91:B91"/>
    <mergeCell ref="A101:B101"/>
    <mergeCell ref="A110:B110"/>
    <mergeCell ref="A116:B116"/>
    <mergeCell ref="A132:B132"/>
    <mergeCell ref="A236:B236"/>
    <mergeCell ref="A146:B146"/>
    <mergeCell ref="A155:B155"/>
    <mergeCell ref="A160:B160"/>
    <mergeCell ref="A174:B174"/>
    <mergeCell ref="A182:B182"/>
    <mergeCell ref="A189:B189"/>
    <mergeCell ref="A195:B195"/>
    <mergeCell ref="A204:B204"/>
    <mergeCell ref="A213:B213"/>
    <mergeCell ref="A223:B223"/>
    <mergeCell ref="A230:B230"/>
    <mergeCell ref="A290:B290"/>
    <mergeCell ref="A245:B245"/>
    <mergeCell ref="A253:B253"/>
    <mergeCell ref="A261:B261"/>
    <mergeCell ref="A270:B270"/>
    <mergeCell ref="A279:B279"/>
  </mergeCells>
  <phoneticPr fontId="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4D9FDFA9A7BA44AF19A122E2554A36" ma:contentTypeVersion="13" ma:contentTypeDescription="Create a new document." ma:contentTypeScope="" ma:versionID="200516b76699dd289ad3051d455cfc40">
  <xsd:schema xmlns:xsd="http://www.w3.org/2001/XMLSchema" xmlns:xs="http://www.w3.org/2001/XMLSchema" xmlns:p="http://schemas.microsoft.com/office/2006/metadata/properties" xmlns:ns3="130426bc-b62c-437d-aae6-bea43d7e438e" xmlns:ns4="64e6a216-3a69-4e9a-9047-8dfeb8d493f0" targetNamespace="http://schemas.microsoft.com/office/2006/metadata/properties" ma:root="true" ma:fieldsID="7a546bab6d5ac3cccade83cd45d531fb" ns3:_="" ns4:_="">
    <xsd:import namespace="130426bc-b62c-437d-aae6-bea43d7e438e"/>
    <xsd:import namespace="64e6a216-3a69-4e9a-9047-8dfeb8d493f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0426bc-b62c-437d-aae6-bea43d7e43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e6a216-3a69-4e9a-9047-8dfeb8d493f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6CE107-256E-44F1-A6C4-273FF2F9424F}">
  <ds:schemaRefs>
    <ds:schemaRef ds:uri="http://schemas.microsoft.com/sharepoint/v3/contenttype/forms"/>
  </ds:schemaRefs>
</ds:datastoreItem>
</file>

<file path=customXml/itemProps2.xml><?xml version="1.0" encoding="utf-8"?>
<ds:datastoreItem xmlns:ds="http://schemas.openxmlformats.org/officeDocument/2006/customXml" ds:itemID="{47047E71-B635-4ADC-B2E6-3194556B0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0426bc-b62c-437d-aae6-bea43d7e438e"/>
    <ds:schemaRef ds:uri="64e6a216-3a69-4e9a-9047-8dfeb8d493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9182A7-8B9E-43DB-B668-3576D416D7DB}">
  <ds:schemaRefs>
    <ds:schemaRef ds:uri="http://purl.org/dc/terms/"/>
    <ds:schemaRef ds:uri="http://purl.org/dc/dcmitype/"/>
    <ds:schemaRef ds:uri="130426bc-b62c-437d-aae6-bea43d7e438e"/>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64e6a216-3a69-4e9a-9047-8dfeb8d493f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this data</vt:lpstr>
      <vt:lpstr>Annex I-Block Level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zahirr@unhcr.org</dc:creator>
  <cp:lastModifiedBy>Mafia Rahman Tule</cp:lastModifiedBy>
  <dcterms:created xsi:type="dcterms:W3CDTF">2019-03-04T02:20:20Z</dcterms:created>
  <dcterms:modified xsi:type="dcterms:W3CDTF">2020-03-19T11:06:20Z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0x010100344D9FDFA9A7BA44AF19A122E2554A36</vt:lpwstr>
  </property>
</Properties>
</file>